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600" tabRatio="921" activeTab="0"/>
  </bookViews>
  <sheets>
    <sheet name="Основной прайс-лист" sheetId="1" r:id="rId1"/>
    <sheet name="Распродажа" sheetId="2" r:id="rId2"/>
  </sheets>
  <definedNames>
    <definedName name="_xlnm.Print_Titles" localSheetId="0">'Основной прайс-лист'!$7:$8</definedName>
    <definedName name="_xlnm.Print_Titles" localSheetId="1">'Распродажа'!$7:$8</definedName>
    <definedName name="_xlnm.Print_Area" localSheetId="0">'Основной прайс-лист'!$A$1:$I$596</definedName>
    <definedName name="_xlnm.Print_Area" localSheetId="1">'Распродажа'!$A$1:$G$147</definedName>
  </definedNames>
  <calcPr fullCalcOnLoad="1"/>
</workbook>
</file>

<file path=xl/sharedStrings.xml><?xml version="1.0" encoding="utf-8"?>
<sst xmlns="http://schemas.openxmlformats.org/spreadsheetml/2006/main" count="1524" uniqueCount="1116">
  <si>
    <t>пластик, моющийся</t>
  </si>
  <si>
    <t>Наименование</t>
  </si>
  <si>
    <t>ГАЗОНОКОСИЛКИ БЕНЗИНОВЫЕ</t>
  </si>
  <si>
    <t>ТЕХНИКА ДЛЯ УХОДА ЗА ГАЗОНОМ</t>
  </si>
  <si>
    <t>САДОВЫЕ НАСОСЫ</t>
  </si>
  <si>
    <t>ГЛУБИННЫЕ НАСОСЫ</t>
  </si>
  <si>
    <t xml:space="preserve">   ПОГРУЖНЫЕ НАСОСЫ ДЛЯ ЧИСТОЙ ВОДЫ</t>
  </si>
  <si>
    <t xml:space="preserve">     ПОГРУЖНЫЕ НАСОСЫ ДЛЯ ГРЯЗНОЙ ВОДЫ</t>
  </si>
  <si>
    <t>T 150</t>
  </si>
  <si>
    <t>T 250</t>
  </si>
  <si>
    <t>T 500</t>
  </si>
  <si>
    <t>T 600</t>
  </si>
  <si>
    <t>T 1000</t>
  </si>
  <si>
    <t>Характеристики</t>
  </si>
  <si>
    <t>Гидроконтроллер</t>
  </si>
  <si>
    <t>50 см., 13 кг, вода 72 кг/песок 120 кг</t>
  </si>
  <si>
    <t>Набор для замены масла</t>
  </si>
  <si>
    <t xml:space="preserve">GW 50 </t>
  </si>
  <si>
    <t>Предварительный фильтр 100/1"</t>
  </si>
  <si>
    <t>Картридж для фильтра 100/1''</t>
  </si>
  <si>
    <t>Предварительный фильтр 250/1"</t>
  </si>
  <si>
    <t>Картридж для фильтра 250/1''</t>
  </si>
  <si>
    <t>автомат.блок управления (обр.клапан, дат.сух.хода)</t>
  </si>
  <si>
    <t xml:space="preserve">Comfort 38 Soft Touch </t>
  </si>
  <si>
    <t>FRS 4125</t>
  </si>
  <si>
    <t>ДРОВОКОЛЫ</t>
  </si>
  <si>
    <t xml:space="preserve">Comfort 34 E                           </t>
  </si>
  <si>
    <t xml:space="preserve">Травосборник для Comfort, Premium 38 Soft Touch </t>
  </si>
  <si>
    <t>ГАЗОНОКОСИЛКИ  МЕХАНИЧЕСКИЕ  ШПИНДЕЛЬНЫЕ</t>
  </si>
  <si>
    <t>38 см, 250 м², 7,9 кг, бесконтактный нож, 5 ножей, резиновый бампер</t>
  </si>
  <si>
    <t>2,2 кВт, макс.давл.5т., макс.дл. 52см., вес 47 кг., горизонтальный</t>
  </si>
  <si>
    <t>пластик, соединительная резьба 1"</t>
  </si>
  <si>
    <t>СНЕГОУБОРЩИКИ</t>
  </si>
  <si>
    <t>Ваша цена</t>
  </si>
  <si>
    <t>насос, заливная воронка, приемный резервуар для слива масла</t>
  </si>
  <si>
    <t>Нож  52 см</t>
  </si>
  <si>
    <t>Газонокосилка</t>
  </si>
  <si>
    <t>ДЕТСКАЯ СЕРИЯ AL-KO (игрушки)</t>
  </si>
  <si>
    <t>Машина-самокат</t>
  </si>
  <si>
    <t>Педальный трактор</t>
  </si>
  <si>
    <t>с откидным капотом, 6,5 кг</t>
  </si>
  <si>
    <t>Прицеп</t>
  </si>
  <si>
    <t>для педального трактора, 1,5 кг</t>
  </si>
  <si>
    <t>Снегоуборочная лопата</t>
  </si>
  <si>
    <t>пластик, 0,3 кг</t>
  </si>
  <si>
    <t>Набор садового инвентаря</t>
  </si>
  <si>
    <t>9 предметов, пластик, 0,8 кг</t>
  </si>
  <si>
    <t>SnowLine 46 E</t>
  </si>
  <si>
    <t>SnowLine 560 II</t>
  </si>
  <si>
    <t>SnowLine 700 E</t>
  </si>
  <si>
    <t xml:space="preserve">BM 870 III </t>
  </si>
  <si>
    <t>Classic 3.22 SE Limited Edition</t>
  </si>
  <si>
    <t>Comfort 38 E Combi Care</t>
  </si>
  <si>
    <t>Comfort 38 P Combi Care</t>
  </si>
  <si>
    <t>GTE 350 Classic</t>
  </si>
  <si>
    <t>GTE 450 Comfort</t>
  </si>
  <si>
    <t>GTE 550 Premium</t>
  </si>
  <si>
    <t>BC 1000 E</t>
  </si>
  <si>
    <t>BC 1200 E</t>
  </si>
  <si>
    <t>EKS 2000/35</t>
  </si>
  <si>
    <t>EKI 2200/40</t>
  </si>
  <si>
    <t>Jet 3500 Inox</t>
  </si>
  <si>
    <t xml:space="preserve">Twin 11000 Premium            </t>
  </si>
  <si>
    <t xml:space="preserve">Twin 14000 Premium             </t>
  </si>
  <si>
    <t>Масло для дровоколов</t>
  </si>
  <si>
    <t>Масло для смазки цепи</t>
  </si>
  <si>
    <t>минеральное,  1 литр</t>
  </si>
  <si>
    <t>САДОВЫЕ ПРУДЫ</t>
  </si>
  <si>
    <t>140 литров, 135x90х39 см, 3 кг, 3 уровня, пластик</t>
  </si>
  <si>
    <t>235 литров, 135x115х49 см, 3,5 кг, 3 уровня, пластик</t>
  </si>
  <si>
    <t>Спрей мультифункциональный 0,3л</t>
  </si>
  <si>
    <t>гидравлическое,  1 литр</t>
  </si>
  <si>
    <t>биоразлогаемое,  1 литр</t>
  </si>
  <si>
    <t>биоразлогаемое,  5 литров</t>
  </si>
  <si>
    <t>для очистки и обработки трущихся деталей и ржавчины, исп.при консервации изделий,   0,3 литра</t>
  </si>
  <si>
    <t>2,0 кВт, 35 см, 4,8 кг, попереч.распол.двигателя, натяжение цепи с инструментом</t>
  </si>
  <si>
    <t>2,2 кВт, 40 см, 5,4 кг, продол.распол.двигателя, натяжение цепи без инструмента</t>
  </si>
  <si>
    <t>1000 Вт., 8м/45м, 4000 л/ч, бак 17 л, 1-ступенч., 17,9кг, эл.система управ., XXL-фильтр</t>
  </si>
  <si>
    <t>1300 Вт., 8м/50м, 4500 л/ч, бак 17 л, 1-ступенч., 18кг, эл.система управ., XXL-фильтр</t>
  </si>
  <si>
    <t>850 Вт., 8м/38м, 3400 л/ч, бак 17 л, 1-ступенч., 11,5кг, нержав.корпус</t>
  </si>
  <si>
    <t>1400 Вт., 8м/60м, 6000 л/ч, нерж.бак 20 л, 5-ступенч., 20,8кг, эл.система управ., XXL-фильтр, низкий уровень шума</t>
  </si>
  <si>
    <t>850 Вт., 8м/38м, 3400 л/ч, 1-ступенч., 6,8кг, нержав.головка</t>
  </si>
  <si>
    <t>455 литра, 160x140х53 см, 7 кг, 2 уровня, пластик</t>
  </si>
  <si>
    <t>950 литров, 280x140х65 см, 23 кг, 2 уровня, пластик</t>
  </si>
  <si>
    <t>590 литров, 211x115х58 см, 10 кг, 4 уровня, пластик</t>
  </si>
  <si>
    <t>Нож для ВС 1200 Е</t>
  </si>
  <si>
    <t>Шпулька для ВС 1200 Е</t>
  </si>
  <si>
    <t>Шпулька для ВС 1000 Е</t>
  </si>
  <si>
    <t>Шпулька для GTLi 18V</t>
  </si>
  <si>
    <t>Шпулька для GTE 350/450/550</t>
  </si>
  <si>
    <t>Штрих-код</t>
  </si>
  <si>
    <t>HW 5000 FMS Premium</t>
  </si>
  <si>
    <t>HW 6000 FMS Premium</t>
  </si>
  <si>
    <t>HW 4000 FCS Comfort</t>
  </si>
  <si>
    <t>HW 4500 FCS Comfort</t>
  </si>
  <si>
    <t>HW 3500 Inox Classic</t>
  </si>
  <si>
    <t>Jet 4000/3 Premium</t>
  </si>
  <si>
    <t>Jet 6000/5 Premium</t>
  </si>
  <si>
    <t>Jet 4000 Comfort</t>
  </si>
  <si>
    <t>Drain 12000 Comfort</t>
  </si>
  <si>
    <t>HT 440 Basic Cut</t>
  </si>
  <si>
    <t>HT 550 Safety Cut</t>
  </si>
  <si>
    <t>BC 4535 II-S Premium</t>
  </si>
  <si>
    <t>МАСЛО "AL-KO"</t>
  </si>
  <si>
    <t>SnowLine 760 TE</t>
  </si>
  <si>
    <t>Classic 3.82 SE Limited Edition</t>
  </si>
  <si>
    <t>ИЗМЕЛЬЧИТЕЛИ</t>
  </si>
  <si>
    <t>EASY CRUSH MH 2800</t>
  </si>
  <si>
    <t>EASY CRUSH LH 2800</t>
  </si>
  <si>
    <t>HW 3000 Classic</t>
  </si>
  <si>
    <t>HW 3000 Inox Classic</t>
  </si>
  <si>
    <t>650 Вт., 8м/35м, 3100 л/ч, бак 17 л, 1-ступенч., 11кг</t>
  </si>
  <si>
    <t>650 Вт., 8м/35м, 3100 л/ч, бак 17 л, 1-ступенч., 11кг, нержав.корпус</t>
  </si>
  <si>
    <t>Jet 3000 Classic</t>
  </si>
  <si>
    <t>Jet 3500 Classic</t>
  </si>
  <si>
    <t>650 Вт., 8м/35м, 3100 л/ч, 1-ступенч., 6,4кг</t>
  </si>
  <si>
    <t>850 Вт., 8м/38м, 3400 л/ч, 1-ступенч., 6,9кг</t>
  </si>
  <si>
    <t>Dive 5500/3</t>
  </si>
  <si>
    <t>Dive 6300/4</t>
  </si>
  <si>
    <t>SUB 10000 DS Comfort</t>
  </si>
  <si>
    <t>SUB 13000 DS Premium</t>
  </si>
  <si>
    <t>Drain 7000 Classic</t>
  </si>
  <si>
    <t>Drain 10000 Comfort</t>
  </si>
  <si>
    <t>Drain 15000 Inox</t>
  </si>
  <si>
    <t>1300 Вт., 8м/50м, 4500 л/ч, нерж.бак 20 л, 1-ступенч., 17,5кг, эл.система управ., XXL-фильтр, низкий уровень шума</t>
  </si>
  <si>
    <t>900 Вт., 8м/35м, 5500 л/ч, 3-ступенч., 11,5кг, XXL-фильтр, низкий уровень шума, встр.защита от сух.хода</t>
  </si>
  <si>
    <t>1400 Вт., 8м/60м, 6000 л/ч, 5-ступенч., 13,9кг, XXL-фильтр, низкий уровень шума, встр.защита от сух.хода</t>
  </si>
  <si>
    <t>1000 Вт., 8м/45м, 4000 л/ч, 1-ступенч., 10,8кг, XXL-фильтр, сист.регулир.расходов</t>
  </si>
  <si>
    <t>650 Вт, 10500л/ч, 5м/8м, примеси 3 мм, встроен.попл., регулир.основание, 6кг</t>
  </si>
  <si>
    <t>450 Вт, 8000л/ч, 5м/7м, примеси 3 мм, вынос.попл., регулир.основание, 5,5кг</t>
  </si>
  <si>
    <t>1000 Вт., 6300л/ч, 10м/40м, примеси 0,5 мм, вынос.попл., 4-ступенч., 9,3кг</t>
  </si>
  <si>
    <t>800 Вт., 5500л/ч, 10м/30м, примеси 0,5 мм, вынос.попл., 3-ступенч., 7,5кг</t>
  </si>
  <si>
    <t>350 Вт, 7000л/ч, 5м/6м, примеси 30 мм, вынос.попл.,4,4кг, 2 перенос.ручки</t>
  </si>
  <si>
    <t>650 Вт, 10000л/ч, 5м/8м, примеси 30 мм, вынос.попл.,5,7кг, 2 перенос.ручки</t>
  </si>
  <si>
    <t>850 Вт, 12000л/ч, 5м/10м, примеси 30 мм, вынос.попл.,6,9кг, 2 перенос.ручки</t>
  </si>
  <si>
    <t>1100 Вт, 15000л/ч, 5м/11м, примеси 35 мм, вынос.попл.,6,8кг, 2 перенос.ручки, нержав.корпус</t>
  </si>
  <si>
    <t>1300 Вт, 20000л/ч, 5м/10м, примеси 38 мм, вынос.попл.,8кг, 2 перенос.ручки, нержав.корпус</t>
  </si>
  <si>
    <t>750 Вт, 13000л/ч,10м/7м, примеси 20 мм, вынос.попл., комбин.реж., кабель 10м, 7,2кг</t>
  </si>
  <si>
    <t>950 Вт, 15000л/ч,10м/7м, примеси 30 мм, встроен.попл., комбин.реж.,кабель 10м, 8,2кг</t>
  </si>
  <si>
    <t>для насосов со встроенным предварительным фильтром XXL</t>
  </si>
  <si>
    <t>Пластмассовый картридж для фильтров</t>
  </si>
  <si>
    <t>уточняется</t>
  </si>
  <si>
    <t>МОТОПОМПЫ</t>
  </si>
  <si>
    <t>0,9 кВт, леска/нож=41/25 см, 7,8 кг, разборная штанга, плечев.ремень</t>
  </si>
  <si>
    <t>1,1 кВт, леска/нож=41/25 см, 8,7 кг, разборная штанга, дв.плечев.ремень</t>
  </si>
  <si>
    <t>Шпулька для ВС 260 L Classic</t>
  </si>
  <si>
    <t>2,8 кВт, 230 В, макс. Ø сучьев 42 мм, контейнер 50л, 29кг, система валков</t>
  </si>
  <si>
    <t>2,8 кВт, 230 В, макс. Ø сучьев 42 мм, контейнер 50л, 25кг, система ножей</t>
  </si>
  <si>
    <t>2,5 кВт, 230 В, макс. Ø сучьев 43 мм, контейнер 75л, 48кг, система ножей</t>
  </si>
  <si>
    <t>2,9 кВт, 400 В, макс. Ø сучьев 43 мм, контейнер 75л, 53кг, система ножей</t>
  </si>
  <si>
    <t>ПИЛЫ БЕНЗИНОВЫЕ</t>
  </si>
  <si>
    <t>HWA 4000 Comfort</t>
  </si>
  <si>
    <t>HWA 6000/5</t>
  </si>
  <si>
    <t xml:space="preserve">САДОВЫЕ СБОРНИКИ МУСОРА </t>
  </si>
  <si>
    <t>всасывающий шланг с конической насадкой к Solo by AL-KO 750 P</t>
  </si>
  <si>
    <t>2,4 кВт, 40 см, 5,0 кг, попереч.распол.двигателя, натяжение цепи без инструмента, 2 цепи в комплекте</t>
  </si>
  <si>
    <t>запасная шпулька для мотокосы ВС 260 L Classic</t>
  </si>
  <si>
    <t>запасная шпулька для триммеров GTE 350, 450, 550</t>
  </si>
  <si>
    <t>запасная шпулька для аккумуляторного электротриммера GTLi 18V</t>
  </si>
  <si>
    <t>запасная шпулька для электротриммера ВС 1000 E</t>
  </si>
  <si>
    <t>запасная шпулька для электротриммера ВС 1200 E</t>
  </si>
  <si>
    <t>запасной нож для электротриммера ВС 1200 E</t>
  </si>
  <si>
    <t xml:space="preserve">запасная шпулька для мототриммеров FRS, ВС, двойная леска, Ø2,0 мм, полуавтоматическая                                                  </t>
  </si>
  <si>
    <t>запасной нож для мототриммеров FRS, BC, металл, диаметр 25 см, двухсторонний, 3 зуба</t>
  </si>
  <si>
    <t>запасной нож для Classic 3.22 SE</t>
  </si>
  <si>
    <t>запасной нож для Comfort 34 E</t>
  </si>
  <si>
    <t>запасной нож для Classic 3.82 SE</t>
  </si>
  <si>
    <t xml:space="preserve">1,2 кВт, 34 см, 300 м², об.37л, 15кг, пластик, колеса Ø 150/165 мм                                       </t>
  </si>
  <si>
    <t xml:space="preserve">1,4 кВт, 40 см, 600 м², об.43л, мульч, 19кг, пластик, колеса Ø 165/200 мм      </t>
  </si>
  <si>
    <t xml:space="preserve">1,0 кВт, 32 см, 250 м², об.30л, 10кг, пластик, 2 перенос.ручки, колеса Ø 140/140 мм       </t>
  </si>
  <si>
    <t xml:space="preserve">1,4 кВт, 38 см, 500 м², об.37л, 13кг, пластик, 2 перенос.ручки, колеса Ø 140/160 мм      </t>
  </si>
  <si>
    <t>Elektro Motor, 2кВт, шир.46 см, дальность 10м, высота щита 30см, 15кг, без бака</t>
  </si>
  <si>
    <t>AL-KO G 210 FDS, 4,5кВт, шир.55 см, дальность 10м, высота щита 30см, 40кг, бак 3л.</t>
  </si>
  <si>
    <t>Lonchin 165 S, 4кВт, шир.56 см, дальность 15м, высота щита 51см, 75кг, бак 3л</t>
  </si>
  <si>
    <t>Lonchin 170 S, 4,2кВт, шир.62 см, дальность 15м, высота щита 51см, 83 кг, электрозапуск, подсветка, бак 3л</t>
  </si>
  <si>
    <t>Lonchin, 8,1кВт, шир.70 см, дальность 15м, высота щита 54,5см, 118 кг, электрозапуск, подсветка, бак 6,5л</t>
  </si>
  <si>
    <t>Lonchin, 9,6кВт, шир.76 см, дальность 15м, высота щита 54,5см, 126 кг, электрозапуск, подсветка, бак 6,5л</t>
  </si>
  <si>
    <t>с травосборником и имитацией звука, 1,0 кг</t>
  </si>
  <si>
    <t>с откидным капотом, 4,0 кг</t>
  </si>
  <si>
    <t>BC 4125 II-S Comfort</t>
  </si>
  <si>
    <t>KHS 5204</t>
  </si>
  <si>
    <t>с картриджем, для всех сад.насосов Jet без интегрированного фильтра</t>
  </si>
  <si>
    <t>с картриджем, для всех насос.станций HW без интегрированного фильтра</t>
  </si>
  <si>
    <t xml:space="preserve">SnowLine 55 E </t>
  </si>
  <si>
    <t xml:space="preserve">SnowLine 620 E II  </t>
  </si>
  <si>
    <t>EKS 2400/40 (2 цепи в комплекте)</t>
  </si>
  <si>
    <t xml:space="preserve">Classic 5.16 VS-B Plus </t>
  </si>
  <si>
    <t xml:space="preserve">эл., 550 Вт., 52 см., 3,6 кг, срез 18 мм, шум 97 дБ, безопасный кабель, ножи с алмазной заточкой., встр.уровень.                     </t>
  </si>
  <si>
    <t>полусинтет., моторное,  1 литр (для 2-такт.мотокос и цепных пил)</t>
  </si>
  <si>
    <t>SAE 30,   0,6 литра (для 4-такт.газонокосилок)</t>
  </si>
  <si>
    <t>SAE 10W40,  1 литр (для 4-такт.газонокосилок и снегоуборщиков)</t>
  </si>
  <si>
    <t>B&amp;S Series 625Е, 2,4 кВт, 51 см, 1800 м², мульч., самоходная, боковой выброс, вариатор скорости, 33кг, об.65л, сталь</t>
  </si>
  <si>
    <t>Нож 4 зубца для мотокос sbA</t>
  </si>
  <si>
    <t>АККУМУЛЯТОРЫ И ЗАРЯДНЫЕ УСТРОЙСТВА</t>
  </si>
  <si>
    <t>запасной нож для HighLine 42.5 P-A, sbA 4236 P-A</t>
  </si>
  <si>
    <t>запасной нож для sbA 5375</t>
  </si>
  <si>
    <t>0,9 кВт, леска/нож=41/25 см, 7,2 кг, вело/ручка, плечев.ремень, об.1,0л</t>
  </si>
  <si>
    <t>Шпулька для sbA 142, 154</t>
  </si>
  <si>
    <t>Нож 3 зубца для мотокос sbA 118 B, 120, 130 H, 142 SB</t>
  </si>
  <si>
    <t>Нож 3 зубца для мотокос sbA 154</t>
  </si>
  <si>
    <t>1,2 кВт, леска/нож=41/25 см, 8,0 кг, вело/ручка, плечев.ремень, об.0,65л, антивибрация</t>
  </si>
  <si>
    <t>1,7 кВт, леска/нож=41/25 см, 7,7 кг, вело/ручка, плечев.ремень, об.0,7л, антивибрация</t>
  </si>
  <si>
    <t>запасной нож (3 зубца) для мотокос sbA 118 B, 120, 130 H, 142 SB</t>
  </si>
  <si>
    <t>запасной нож (3 зубца) для мотокос sbA 154</t>
  </si>
  <si>
    <t>2,3 кВт, нож=30 см, 8,3 кг, вело/ручка, плечев.ремень, об.0,7л, антивибрация</t>
  </si>
  <si>
    <t xml:space="preserve">запасная шпулька для sbA 118 B, 120, 130 H, 142 SB </t>
  </si>
  <si>
    <t>запасная шпулька для sbA 118 B, 120, 130 H, 142 SB</t>
  </si>
  <si>
    <t>Шпулька для sbA 118 B, 120, 130 H, 142 SB</t>
  </si>
  <si>
    <t>запасной нож (4 зубца) для мотокос sbA 118 B, 120, 130 H, 142 SB, 154</t>
  </si>
  <si>
    <t>эл., 440 Вт., 44 см., 3,2 кг, срез 16 мм, шум 97 дБ, ножи с алмазной заточкой, встр.уровень.</t>
  </si>
  <si>
    <t>эл., 500 Вт., 55 см., 4,1 кг, срез 27 мм, шум 98 дБ, ножи с алмазной заточкой</t>
  </si>
  <si>
    <t>запасной нож для Classic 5.15, 5.16; Highline 51.5, 525, 526; sbA 5235, 5255, 5275</t>
  </si>
  <si>
    <t>Аккумулятор Li-Ion 144 WH</t>
  </si>
  <si>
    <t>для шпиндельных газонокосилок, 41 л, пластик</t>
  </si>
  <si>
    <t xml:space="preserve">Нож для FRS 4125, BC 4125/4535, 260 B-S, 330 MT   </t>
  </si>
  <si>
    <t xml:space="preserve">Шпулька для FRS 4125, BC 4125/4535, 260 B-S, 330 MT      </t>
  </si>
  <si>
    <t>0,9 кВт, леска/нож=41/25 см, п/авт., 7,0 кг, 1,3 л/с</t>
  </si>
  <si>
    <t>Лопата для уборки снега (скрепер)</t>
  </si>
  <si>
    <t>оцинкованная сталь, 800х610, 6,4 кг</t>
  </si>
  <si>
    <t>Шланг 1"  1/2</t>
  </si>
  <si>
    <t>Шланг 1"  1/4</t>
  </si>
  <si>
    <t>AL-KO Pro 450, 8,5 кВт, 95 см (2 ножа), 1 цилиндр, об.тр.310л, ножной гидростат, высота среза 3-9см</t>
  </si>
  <si>
    <t>B&amp;S Intek Series 7160, 10,5 кВт, 105 см (2 ножа), 2 цилиндра, об.тр.310л, ножной гидростат, высота среза 3-9см, бак 8л</t>
  </si>
  <si>
    <t>B&amp;S Intek Series 7160 V-Twin, 10,5 кВт, 95 см (2 ножа), об.тр.310л, ножной гидростат, высота среза 3-9см, бак 8л</t>
  </si>
  <si>
    <t>B&amp;S Intek Series 7200, 13,2 кВт, 105 см (2 ножа), 2 цилиндра, об.тр.310л, ножной гидростат, высота среза 3-9см, бак 8л</t>
  </si>
  <si>
    <t>ГАЗОНОКОСИЛКИ - РОБОТЫ</t>
  </si>
  <si>
    <t xml:space="preserve">Шланг 1"  </t>
  </si>
  <si>
    <t>Шланг 1"  50м</t>
  </si>
  <si>
    <t>Шланг 1"  25м</t>
  </si>
  <si>
    <t>Шланг 0,75"  50м</t>
  </si>
  <si>
    <t>Шланг 0,75"  25м</t>
  </si>
  <si>
    <t>Шланг 0,5"  50м</t>
  </si>
  <si>
    <t>Шланг 0,5"  25м</t>
  </si>
  <si>
    <t>8 бар, длина 25 м, Ø 1/2"</t>
  </si>
  <si>
    <t>8 бар, длина 50 м, Ø 1/2"</t>
  </si>
  <si>
    <t>8 бар, длина 25 м, Ø 3/4"</t>
  </si>
  <si>
    <t>8 бар, длина 50 м, Ø 3/4"</t>
  </si>
  <si>
    <t xml:space="preserve">7 бар, длина 25 м, Ø 1" </t>
  </si>
  <si>
    <t xml:space="preserve">7 бар, длина 50 м, Ø 1" </t>
  </si>
  <si>
    <t>Шланг всасывающий 1", 7 м</t>
  </si>
  <si>
    <t xml:space="preserve">Aspir-flex 1'', 4 м </t>
  </si>
  <si>
    <t>5 бар, длина 6 м, Ø 1" 1/4</t>
  </si>
  <si>
    <t>5 бар, длина 6 м, Ø 1" 1/2</t>
  </si>
  <si>
    <t xml:space="preserve">5 бар, длина 6 м, Ø 1" </t>
  </si>
  <si>
    <t>AL-KO Pro 125, 2,0 кВт, 46 см, самоходная, 31 кг, об.65л, сталь</t>
  </si>
  <si>
    <t xml:space="preserve">Classic 4.66 SP-A edition </t>
  </si>
  <si>
    <t>700м², 28 см, кошение/зарядка=55/45 мин, ручная регул.высоты 30-60 мм, акк.2,25 Ач/18 В, выбор точек начала кошения-3, кабель 100м</t>
  </si>
  <si>
    <t>1200м², 30 см, кошение/зарядка=120/120 мин, ручная регул.выс. 30-60 мм, акк.2,9 Ач/25,2 В, выбор точек начала кошения-9, кабель 150м, датчик дождя, возможность уст.2-й баз.станции, техгология двойных ножей</t>
  </si>
  <si>
    <t>2000м², 32 см, кошение/зарядка=180/170 мин, электр.регул.выс. 30-60 мм, акк.4,4 Ач/25,2 В, выбор точек начала кошения-9, кабель 200м, датчик дождя, возможность уст.2-й баз.станции, технология двойных ножей</t>
  </si>
  <si>
    <t>Highline 527 VS</t>
  </si>
  <si>
    <t>B&amp;S Series 650 Exi Ready Start, 2,4 кВт, 51 см, 1800 м², мульч.,самоходная, 36кг, об.70л,сталь</t>
  </si>
  <si>
    <t>Highline 527 SP</t>
  </si>
  <si>
    <t>B&amp;S Series 675 Exi Ready Star, 2,6 кВт, 51 см, 1800 м², мульч.,самоходная,бок.выброс, контроль скорости, 36кг, об.70л,сталь</t>
  </si>
  <si>
    <t>Highline 477 VS</t>
  </si>
  <si>
    <t>B&amp;S Series 650 Exi Ready Start, 2,4 кВт, 46 см, 1400 м², мульч.,самоходная,бок.выброс, контроль скорости, 35кг, об.70л,сталь</t>
  </si>
  <si>
    <t>Комплект для мульчирования</t>
  </si>
  <si>
    <t>Цепи противоскольжения</t>
  </si>
  <si>
    <t>Сцепное устройство</t>
  </si>
  <si>
    <t>Снегоуборочный щит</t>
  </si>
  <si>
    <t>вкл.навесную раму</t>
  </si>
  <si>
    <t>550 Вт, леска=30см (Ø1,65мм), 3,0кг, телеск.регул.ручка, нижн.двигатель, запас.шпулька в комп.</t>
  </si>
  <si>
    <t>450 Вт, леска=30см (Ø1,65мм), 2,9кг, телеск.регул.ручка, нижн.двигатель, запас.шпулька в комп.</t>
  </si>
  <si>
    <t>350 Вт, леска=25см (Ø1,65мм), 2,3кг, телеск.регул.ручка, нижн.двигатель</t>
  </si>
  <si>
    <t>AL-KO Pro 450, 7,5 кВт, 105 см (2 ножа), 1 цилиндр, ножной гидростат, об.травосборника 310л</t>
  </si>
  <si>
    <t>Цепи противоскольжения 20"</t>
  </si>
  <si>
    <t xml:space="preserve">для 92/95 см </t>
  </si>
  <si>
    <t>для садовых райдеров FC</t>
  </si>
  <si>
    <t>Цепи противоскольжения 18"</t>
  </si>
  <si>
    <t>Цепи противоскольжения 23"</t>
  </si>
  <si>
    <t xml:space="preserve">для 125 см </t>
  </si>
  <si>
    <t xml:space="preserve">для 102/105 см </t>
  </si>
  <si>
    <t>Садовый валик</t>
  </si>
  <si>
    <t>Фронт. косилочный механизм FMD 90.5</t>
  </si>
  <si>
    <t>Фронт. подметальный блок FSD 100.5</t>
  </si>
  <si>
    <t>прицеп ТА 250 для всех моделей тракторов</t>
  </si>
  <si>
    <t>для всех моделей тракторов</t>
  </si>
  <si>
    <t>Навесная рама (отдельно)</t>
  </si>
  <si>
    <t xml:space="preserve">Зарядное устройство </t>
  </si>
  <si>
    <t>уточнять модель трактора</t>
  </si>
  <si>
    <t>Валкоукладчик</t>
  </si>
  <si>
    <t>Электр.опорожнение травосборника</t>
  </si>
  <si>
    <t>Прямая въездная рампа</t>
  </si>
  <si>
    <t>Изогнутая въездная рампа</t>
  </si>
  <si>
    <t>BC 4125 II Comfort</t>
  </si>
  <si>
    <t>BC 4535 II Premium</t>
  </si>
  <si>
    <t>0,9 кВт, леска/нож=41/25 см, 7,8 кг, плечев.ремень</t>
  </si>
  <si>
    <t>1,1 кВт, леска/нож=41/25 см, 7,7 кг, дв.плечев.ремень</t>
  </si>
  <si>
    <t>0,9 кВт, леска/нож=41/25 см, 6,1 кг, L-ручка, об.1,0л, штанга 24мм</t>
  </si>
  <si>
    <t>бенз., 680 Вт, 75/70 см., 5,4 кг, регул.ручка, бак 440 мл, антивибрация</t>
  </si>
  <si>
    <t>бенз., 680 Вт, 61/55 см., 5,2 кг, регул.ручка, бак 440 мл, антивибрация</t>
  </si>
  <si>
    <t>HWA 4500 Comfort</t>
  </si>
  <si>
    <t>1300 Вт., 8м/50м, 4500 л/ч, 1-ступенч., 11,5кг, предвар.фильтр</t>
  </si>
  <si>
    <t>1000 Вт., 8м/45м, 4000 л/ч, 1-ступенч., 11,5кг, предвар.фильтр</t>
  </si>
  <si>
    <t>1400 Вт., 8м/60м, 6000 л/ч, 5-ступенч., 14,8кг, предвар.фильтр</t>
  </si>
  <si>
    <t>SUB 12000 DS Comfort</t>
  </si>
  <si>
    <t>550 Вт, 9500л/ч, 5м/8м, примеси 3 мм, вынос.попл., регулир.основание, 5,8кг</t>
  </si>
  <si>
    <t>Набор запасных ножей</t>
  </si>
  <si>
    <t>Набор для ремонта кабеля</t>
  </si>
  <si>
    <t>Гараж складной</t>
  </si>
  <si>
    <t>Усиленный кабель на катушке</t>
  </si>
  <si>
    <t>Кабель</t>
  </si>
  <si>
    <t>90 шт.</t>
  </si>
  <si>
    <t>Фиксаторы кабеля</t>
  </si>
  <si>
    <t xml:space="preserve">Ножевой диск с ножом </t>
  </si>
  <si>
    <t>для Robolinho 1000/1100</t>
  </si>
  <si>
    <t>для Robolinho 3000/3100</t>
  </si>
  <si>
    <t>для Robolinho 4000/4100</t>
  </si>
  <si>
    <t xml:space="preserve">Корпусная крышка </t>
  </si>
  <si>
    <t>6 соединительных элементов</t>
  </si>
  <si>
    <t>дополнительный, ограничительный, 150 м</t>
  </si>
  <si>
    <t>Набор для мульчирования</t>
  </si>
  <si>
    <t>Плечевой ремень</t>
  </si>
  <si>
    <t>Запасная шпулька</t>
  </si>
  <si>
    <t>круглое сечение, 1,3мм, 50м</t>
  </si>
  <si>
    <t>круглое сечение, 2,0мм, 15м</t>
  </si>
  <si>
    <t>круглое сечение, 2,4мм, 15м</t>
  </si>
  <si>
    <t>круглое сечение, 2,4мм, 44м</t>
  </si>
  <si>
    <t>круглое сечение, 2,4мм, 88м</t>
  </si>
  <si>
    <t>круглое сечение, 2,7мм, 72м</t>
  </si>
  <si>
    <t>круглое сечение, 3,3мм, 15м</t>
  </si>
  <si>
    <t>квадратное сечение, 2,4мм, 69м</t>
  </si>
  <si>
    <t>квадратное сечение, 2,7мм, 57м</t>
  </si>
  <si>
    <t>квадратное сечение, 3,0мм, 44м</t>
  </si>
  <si>
    <t>квадратное сечение, 3,3мм, 36м</t>
  </si>
  <si>
    <t>квадратное сечение, 4,0мм, 25м</t>
  </si>
  <si>
    <t>контур зуба пилы, 3,0мм, 37м</t>
  </si>
  <si>
    <t>контур зуба пилы, 3,5мм, 27м</t>
  </si>
  <si>
    <t>Насадка-триммер</t>
  </si>
  <si>
    <t>Удлинитель штанги</t>
  </si>
  <si>
    <t>1,9 кВт, нож=30 см, 8,3 кг, вело/ручка, плечев.проф.ремень, об.0,7л, штанга 30мм, праймер</t>
  </si>
  <si>
    <t>Нож  48 см</t>
  </si>
  <si>
    <t>Масло для смазки цепи (112 894)</t>
  </si>
  <si>
    <t>для аккумуляторных ножниц GS 7,2 Li</t>
  </si>
  <si>
    <t>Телескопическая ручка к GS 7,2</t>
  </si>
  <si>
    <t xml:space="preserve">1,6 кВт, 46 см, 900 м², об.65л, мульч, 29,7кг, сталь, колеса XXL Ø 200/280 мм  </t>
  </si>
  <si>
    <t>700м², 22 см, кошение/зарядка=60/60 мин,высота среза 25-55 мм, акк.2,25 Ач/20 В, 7,6 кг, 60дБ, датчик дождя</t>
  </si>
  <si>
    <t>Jet 4600</t>
  </si>
  <si>
    <t>Jet 1300 Inox</t>
  </si>
  <si>
    <t>Jet 3300</t>
  </si>
  <si>
    <t>HW 600 Eco</t>
  </si>
  <si>
    <t>Нож для MH 2800</t>
  </si>
  <si>
    <t>BC 225 L-S</t>
  </si>
  <si>
    <t>BC 225 B</t>
  </si>
  <si>
    <t xml:space="preserve">Premium 380 HM Soft Touch </t>
  </si>
  <si>
    <t xml:space="preserve">Травосборник для Classic 28 Soft Touch </t>
  </si>
  <si>
    <t>Нож  46 см</t>
  </si>
  <si>
    <t>для sbA 548 К</t>
  </si>
  <si>
    <t>Highline 42.8 SP-A</t>
  </si>
  <si>
    <t>Highline 46.8 SPI</t>
  </si>
  <si>
    <t>AL-KO Pro 125, 2,0 кВт, 42 см, самоходная, 29 кг, об.65л, сталь</t>
  </si>
  <si>
    <t>B&amp;S Series 575 iS Instart, 2,2 кВт, 46 см, 1400 м², мульч.,самоходная, 38кг, об.70л, сталь</t>
  </si>
  <si>
    <t>B&amp;S Series 450, 1,7 кВт, 3100 об/мин, 2000 м², 87см, 50 кг</t>
  </si>
  <si>
    <t>38 см, 250 м², 9,4 кг, бесконтактный нож, 5 ножей, резиновый бампер</t>
  </si>
  <si>
    <t>для шпин.косилок, 23л, пластик</t>
  </si>
  <si>
    <t>для sbA 5001-R III</t>
  </si>
  <si>
    <t>для Robolinho 500 I/500 E</t>
  </si>
  <si>
    <t>для Robolinho 700 I/700 E</t>
  </si>
  <si>
    <t>Базовая станция с опорой</t>
  </si>
  <si>
    <t>для Robolihno 3000 и Robolinho 4000</t>
  </si>
  <si>
    <t>Easy 4.2 P-S OPP</t>
  </si>
  <si>
    <t>Silver 468 P-A BIO</t>
  </si>
  <si>
    <t>Silver 468 SP-A BIO</t>
  </si>
  <si>
    <t>AL-KO Pro 125 QS, 2,0 кВт, 46 см, 23 кг, сталь</t>
  </si>
  <si>
    <t>AL-KO Pro 125 QS, 2,1 кВт, 46 см, 27 кг, самоходная, сталь</t>
  </si>
  <si>
    <t>B&amp;S Series 675 Exi Ready Start, 2,6 кВт, 46 см, мульч., самоходная, бок.выброс, контроль скорости, об.70л, 55 кг, алюминий</t>
  </si>
  <si>
    <t>AL-KO Pro 160 QSS, 2,3 кВт, 46 см, мульч, самоходная, электростартер, об.65л, 42 кг</t>
  </si>
  <si>
    <t>AL-KO Pro 145 QSS, 2,1 кВт, 46 см, мульч.опцион, об.65л, 35 кг, сталь</t>
  </si>
  <si>
    <t>запасной нож</t>
  </si>
  <si>
    <t>Запасной нож</t>
  </si>
  <si>
    <t>Травосборник</t>
  </si>
  <si>
    <t>для арт.113 574, 113 573</t>
  </si>
  <si>
    <t>AL-KO Pro 350, 6,3 кВт, 95/65см, 1 цилиндр, сталь</t>
  </si>
  <si>
    <t>AL-KO Pro 700 V2, 13,0 кВт, 110/60см, 2 цилиндра, сталь</t>
  </si>
  <si>
    <t>AL-KO Pro 450, 7,5 кВт, 103см (2 ножа), 1 цилиндр, об.220л, сталь</t>
  </si>
  <si>
    <t>B&amp;S Intek 7160 V2, 9,6 кВт, 93см (2 ножа), 2 цилиндра, об.220л, сталь</t>
  </si>
  <si>
    <t>B&amp;S Intek 7160 V2, 9,1 кВт, 103см (2 ножа), 2 цилиндра, об.300л, сталь</t>
  </si>
  <si>
    <t>0,7 кВт, леска 41 см, п/авт., 5,5 кг, L-руль</t>
  </si>
  <si>
    <t>0,7 кВт, леска/нож=41/25 см, п/авт., 6,0 кг, велосип.руль</t>
  </si>
  <si>
    <t>1,1 кВт, леска/нож=41/25 см, 8,0 кг, вело/ручка, плечев.ремень, об.1,1л</t>
  </si>
  <si>
    <t>1,25 кВт, леска/нож=41/25 см, 8,0 кг, вело/ручка, плечев.ремень, об.0,7л, антивибрация</t>
  </si>
  <si>
    <t>0,9 кВт, леска/нож=41/25 см, 8,0 кг, вело/ручка, плечев.ремень, об.0,7л, антивибрация</t>
  </si>
  <si>
    <t>Насадка-высоторез</t>
  </si>
  <si>
    <t>Насадка-кусторез</t>
  </si>
  <si>
    <t>Аккумулятор Li-Ion 180 WH</t>
  </si>
  <si>
    <t>для 4005 VB (арт.127 320)</t>
  </si>
  <si>
    <t>полупроф. для Solo by AL-KO 118B, 120, 130H, 137SB, 142 SB, 142, 154</t>
  </si>
  <si>
    <t>проф. для Solo by AL-KO 118B, 120, 130H, 137SB, 142 SB, 142, 154</t>
  </si>
  <si>
    <t>для Solo by AL-KO 116, 154 (250х25.4, 3-зубчатый)</t>
  </si>
  <si>
    <t>акк.литий-ионный (20 В) 2,5 A/ч: 45/50 мин, нейлон 25см, зап.шпулька, авт.шаг, 2,1/2,4кг</t>
  </si>
  <si>
    <t>акк.литий-ионный (40 В) 4,0 Aч: 60/90 мин; 5,0 Ач: 80/120 мин, нейлон 30см, зап.шпулька, авт.шаг, 2,4/3,9кг</t>
  </si>
  <si>
    <t xml:space="preserve">акк.литий-ионный (20 В) 2,5 Aч: 45/50 мин, 510/15 мм, 2,5/2,8 кг </t>
  </si>
  <si>
    <t>(20 В) 3 А, для серии акк.техники Easy Flex</t>
  </si>
  <si>
    <t>(20 В) 2 А, для серии акк.техники Easy Flex</t>
  </si>
  <si>
    <t>Аккумулятор Li-Ion 45WH</t>
  </si>
  <si>
    <t>(20 В) 2,5 Ач, литий-ионный для серии акк.техники Easy Flex</t>
  </si>
  <si>
    <t>(40 В) 5,0 Ач, литий-ионный для серии акк.техники Energy Flex</t>
  </si>
  <si>
    <t>(40 В) 4,0 Ач, литий-ионный для серии акк.техники Energy Flex</t>
  </si>
  <si>
    <t>(40 В) 3 А, для серии акк.техники Energy Flex</t>
  </si>
  <si>
    <t>Зарядное устройство Energy Flex</t>
  </si>
  <si>
    <t>Зарядное устройство Easy Flex</t>
  </si>
  <si>
    <t>Двойное зарядное устройство Easy Flex</t>
  </si>
  <si>
    <t>акк.литий-ионный, (40В) 4Aч: 20/90 мин; 5Aч: 30/120 мин, 48см, дальность до 6м, 1-ступенчатый, бесщеточный, led-фонарь, 13,5/14,9кг</t>
  </si>
  <si>
    <t>акк.литий-ионный (40 В) 2,5 А/ч: 20/50 мин, 12/6 см, 1,0/1,3 кг</t>
  </si>
  <si>
    <t>акк.литий-ионный (40 В) 4Ач: 30/90 мин; 5Ач: 40/120 мин, 30 см, 3/8", 4,5/5,8 кг</t>
  </si>
  <si>
    <t>(42 В)  для серии акк.техники Easy Flex</t>
  </si>
  <si>
    <t>(42 В) 7,5 Ач, литий-ионный для серии акк.техники Power Flex</t>
  </si>
  <si>
    <t>акк.литий-ионный (20 В) 2,5Ач: 20/50 мин, 1 насадка, 1,2/1,5кг</t>
  </si>
  <si>
    <t>акк.литий-ионный (40 В) 4Ач: 30/90 мин, 5Ач: 40/120 мин, 2 насадки, 2,2/3,6кг</t>
  </si>
  <si>
    <t>акк.литий-ионный (42 В) 7,5Ач, 35 см, 3,8" spec., 3,2кг</t>
  </si>
  <si>
    <t>акк.литий-ионный (20 В) 2,5Ач: 15/50 мин, раб.высота до 3,5м, 20/10см, 3,1/3,4кг</t>
  </si>
  <si>
    <t>BCA 4030 (насадка для МТ 40)</t>
  </si>
  <si>
    <t>насадка-коса, 4 Aч: 30/90 мин; 5 Aч: 40/120 мин, нож/шп 23 см/30см, 2,8/4,2 кг</t>
  </si>
  <si>
    <t xml:space="preserve">акк.литий-ионный (20 В) 2,5 Aч: 15/150 мин, 34см, 150-200 м², об.30л, 12 кг, пластик </t>
  </si>
  <si>
    <t>плечевой ремень с сумкой для акк. (для HT 4260 и CS 4235)</t>
  </si>
  <si>
    <t>насадка-коса, 25,5/36 см, 3,2/5,5 кг</t>
  </si>
  <si>
    <t xml:space="preserve">насадка-высоторез, 20 см, 3/8" spec., 2,4/4,7 кг </t>
  </si>
  <si>
    <t>акк.литий-ионный (42 В) 7,5 Ач, 60 см, 3,3 кг</t>
  </si>
  <si>
    <t>оранжевая к sbA Robolinho 1100</t>
  </si>
  <si>
    <t>белая к sbA Robolinho 1100</t>
  </si>
  <si>
    <t>голубая к sbA Robolinho 1100</t>
  </si>
  <si>
    <t>без базовой станции, для всех моделей sbA Robolinho</t>
  </si>
  <si>
    <t>300 м</t>
  </si>
  <si>
    <t>3*2 шт. для sbA Robolinho 1100/3100/4100</t>
  </si>
  <si>
    <t>Innogy gateway smart home central console</t>
  </si>
  <si>
    <t>Lemonbeat dongle antenna for gateway</t>
  </si>
  <si>
    <t>3*2 шт. для sbA Robolinho 700E/700I</t>
  </si>
  <si>
    <t>бенз., Honda GP 160, 3,6 кВт, рыхл.36см/15ножей, 35 кг, травосборник, склад.ручка</t>
  </si>
  <si>
    <t>бенз., B&amp;S 500 E, 75 см, 4-ступенч., трав.200л, 36 кг, сталь</t>
  </si>
  <si>
    <t>бенз., 0,8 кВт, бак 0,45л, трав.55л, 4,8кг</t>
  </si>
  <si>
    <t>AL-KO Pro 125, 2,0 кВт, 42 см, 800 м², 26кг, об.65л, сталь</t>
  </si>
  <si>
    <t>AL-KO Pro 125, 2,0 кВт, 46 см, 1100 м², 27кг, об.70л, сталь</t>
  </si>
  <si>
    <t>AL-KO Pro 140 QSS, 2,1 кВт, 42 см, 1400 м², мульч.,32кг, об.70л,сталь</t>
  </si>
  <si>
    <t>AL-KO Pro 140 QSS, 2,1 кВт, 46 см, мульч., самоходная, об.70л, 41 кг, сталь</t>
  </si>
  <si>
    <t>Запасная шпулька к GT 4030</t>
  </si>
  <si>
    <t>Запасная шпулька к BCA 4030</t>
  </si>
  <si>
    <t>Запасной нож к BCA 4030</t>
  </si>
  <si>
    <t>Запасная цепь</t>
  </si>
  <si>
    <t xml:space="preserve">Цепи противоскольжения </t>
  </si>
  <si>
    <t>к GT 4030</t>
  </si>
  <si>
    <t>к BCA 4030</t>
  </si>
  <si>
    <t>для sbA 107 L-S</t>
  </si>
  <si>
    <t>80 см, для sbA 107 L-S</t>
  </si>
  <si>
    <t>для садовых райдеров FC, для SnowLine 700 E</t>
  </si>
  <si>
    <t>для MH 2800</t>
  </si>
  <si>
    <t>ЧЕРЕНКИ</t>
  </si>
  <si>
    <t>Колесо с шиной в сборе</t>
  </si>
  <si>
    <t>Камера резиновая</t>
  </si>
  <si>
    <t>4.80/4.00-8 4PR ST-16 TL GG2.50Х8 15х95 RED</t>
  </si>
  <si>
    <t>3.50-6 2PR ST-11 TL 2.50AX6 16X94</t>
  </si>
  <si>
    <t>3.50-6 TR13 (3.50-6  4.00-6  4.10-6)</t>
  </si>
  <si>
    <t>3.50-6 TR13 (16X4  3.50-8  4.00-8  400X100)</t>
  </si>
  <si>
    <t>для sbA R 13-72.5 HD</t>
  </si>
  <si>
    <t xml:space="preserve">для 870 III, BM 875 III, BF 5002-R (2 шт. в комп.), для размера шин 13x5-6 
</t>
  </si>
  <si>
    <t>устройство для подключения газонокосилки-робота Robolinho® к интернету, совместимо с серией SmartHome</t>
  </si>
  <si>
    <t>антенна для установки интернет-соединения с газонокосилкой-роботом Robolinho®</t>
  </si>
  <si>
    <t>нагрузка (2 шт): 400 кг, длина 2м, ширина 225мм</t>
  </si>
  <si>
    <t>нагрузка (2 шт): 1000 кг, длина 2,5м, ширина 260мм</t>
  </si>
  <si>
    <t>нагрузка (2 шт): 400 кг, длина 1,5м, ширина 214мм</t>
  </si>
  <si>
    <t>нагрузка (2 шт): 1000 кг, длина 2м, ширина 258мм</t>
  </si>
  <si>
    <t>цепи для тракторов (пара), уточнять модель трактора</t>
  </si>
  <si>
    <t>810 Вт., 8м/38м, 3200 л/ч, 1-ступенч., 6,9кг</t>
  </si>
  <si>
    <t>длина 1,6м, диаметр 2,8см, вес 0,8кг</t>
  </si>
  <si>
    <t>Черенок 28х1600</t>
  </si>
  <si>
    <t>Черенок 28х1400</t>
  </si>
  <si>
    <t>Черенок 24х1400</t>
  </si>
  <si>
    <t>длина 1,4м, диаметр 2,8см, вес 0,8кг</t>
  </si>
  <si>
    <t>длина 1,4м, диаметр 2,4см, вес 0,8кг</t>
  </si>
  <si>
    <t>для пилы BKS 2625 TSB</t>
  </si>
  <si>
    <t>Шина</t>
  </si>
  <si>
    <t>Цепь</t>
  </si>
  <si>
    <t>K095, 45см, 0,325   1,5мм         (646,652,651с,656с)</t>
  </si>
  <si>
    <t>D009, 40см, 3/8,  1,5мм             (665,675,681)</t>
  </si>
  <si>
    <t>580 Вт., 8м/35м, 3000 л/ч, бак 19 л, 11 кг</t>
  </si>
  <si>
    <t>580 Вт., 8м/37м, 3100 л/ч, бак 19 л, 11,4 кг, нержав.корпус</t>
  </si>
  <si>
    <t>1210 Вт., 8м/50м, 4300 л/ч, 1-ступенч., 11кг</t>
  </si>
  <si>
    <t xml:space="preserve">ТАЧКИ САДОВЫЕ И СТРОИТЕЛЬНЫЕ </t>
  </si>
  <si>
    <t xml:space="preserve">62 G </t>
  </si>
  <si>
    <t xml:space="preserve">садовая тачка, 60 л, толщина стали 0.75 мм, втулка, корыто 580х740 см, 9,0 кг               </t>
  </si>
  <si>
    <t>68-K</t>
  </si>
  <si>
    <t>садовая тачка, 90 л, толщина стали 0.75 мм, втулка, корыто 610х800 см, 9,3 кг</t>
  </si>
  <si>
    <t>100 G</t>
  </si>
  <si>
    <t>строительная тачка, 100 л, толщина стали 1.00 мм, втулка, упор, корыто 595х895 см, 15 кг</t>
  </si>
  <si>
    <t>120 G</t>
  </si>
  <si>
    <t>строительная тачка, 120 л, толщина стали 1.00 мм, втулка, упор, корыто 680х880 см, 15 кг</t>
  </si>
  <si>
    <t>125 G</t>
  </si>
  <si>
    <t>строительная тачка, 120 л, толщина стали 1.00 мм, подшипник, упор, корыто 680х880 см, 18 кг</t>
  </si>
  <si>
    <t xml:space="preserve">полусинтет., моторное, 0,1л  </t>
  </si>
  <si>
    <t>Highline 528 VSI</t>
  </si>
  <si>
    <t>B&amp;S 675iS InStart, 2,6 кВт, 51 см, 1800 м², мульч.,самоходная,электростартер, контроль скорости, 41кг, об.70л,сталь</t>
  </si>
  <si>
    <t>базовый мультиинструмент, 1,7/4,0 кг</t>
  </si>
  <si>
    <t>BM 875 III</t>
  </si>
  <si>
    <t>B&amp;S Series 625, 2,4 кВт, 3100 об/мин, 2000 м², 87см, 54 кг</t>
  </si>
  <si>
    <t>Comfort 36.8 E Combi Care</t>
  </si>
  <si>
    <t>эл., 1,4 кВт, рыхл.36см/12ножей,  12,0 кг, пластик</t>
  </si>
  <si>
    <t>1300 Вт., 5м/50м, 5000 л/ч, 1-ступенч., 11кг</t>
  </si>
  <si>
    <t>для MTA 42,  0,7кг</t>
  </si>
  <si>
    <t xml:space="preserve">Aspir-Flex Plus NEW 1" 7м </t>
  </si>
  <si>
    <t>Ø 3/4",  резьбовые соединения 1", напорно-всасывающий в спиральной оплетке, длина 4 м</t>
  </si>
  <si>
    <t>Ø 1",  резьбовые соединения 1", армир.тв.полиэтиленом,с фильтр.сеткой, обратным клапаном, длина 7 м</t>
  </si>
  <si>
    <t>119 769R</t>
  </si>
  <si>
    <t>119 766R</t>
  </si>
  <si>
    <t>запасная цепь для насадки-пилы, 25см, 0,14кг</t>
  </si>
  <si>
    <t>1200 Вт., 6м/36м, 14000 л/ч, бак 1,4 л, 13кг, без шланга!</t>
  </si>
  <si>
    <t xml:space="preserve">BMP 14000 </t>
  </si>
  <si>
    <t>Куртка (ветровка)</t>
  </si>
  <si>
    <t>размер S, ветро- и водонепроницаемая, множество карманов, отстегивающиеся рукава</t>
  </si>
  <si>
    <t>размер M, ветро- и водонепроницаемая, множество карманов, отстегивающиеся рукава</t>
  </si>
  <si>
    <t>размер L, ветро- и водонепроницаемая, множество карманов, отстегивающиеся рукава</t>
  </si>
  <si>
    <t>размер XL, ветро- и водонепроницаемая, множество карманов, отстегивающиеся рукава</t>
  </si>
  <si>
    <t>размер XXL, ветро- и водонепроницаемая, множество карманов, отстегивающиеся рукава</t>
  </si>
  <si>
    <t>Флисовая куртка</t>
  </si>
  <si>
    <t>размер M, флис, Helly Hansen</t>
  </si>
  <si>
    <t>размер L, флис, Helly Hansen</t>
  </si>
  <si>
    <t>размер XL, флис, Helly Hansen</t>
  </si>
  <si>
    <t>размер XXL, флис, Helly Hansen</t>
  </si>
  <si>
    <t>акк.литий-ионный, (40В) 4Ач: 10/90 мин; 5Ач:15/120 мин, 36см, 250м², об.50л опцион, 12 кг, пластик, 2в1</t>
  </si>
  <si>
    <t>Comfort 40 E Bio Combi</t>
  </si>
  <si>
    <t>МОТОКОСЫ</t>
  </si>
  <si>
    <t>эл., 1200 Вт, леска/нож=35см (Ø2,50мм) /23см, 4,1кг, верх.двигатель, прямая штанга</t>
  </si>
  <si>
    <t>эл., 1000 Вт, леска=35см (Ø2,00мм), 3,9кг, верх.двигатель, изогнутая штанга</t>
  </si>
  <si>
    <t xml:space="preserve">CSA 4020 (насадка для МТ 40) </t>
  </si>
  <si>
    <t>Акк.ножницы GS 7,2 Li (1/1)</t>
  </si>
  <si>
    <t>Robolinho 110</t>
  </si>
  <si>
    <t>700м², 28 см, кошение/зарядка=55/45 мин, 30-60 мм, акк.2,25 Ач/18 В, 2 ножа</t>
  </si>
  <si>
    <t>Robolinho E 500</t>
  </si>
  <si>
    <t>700м², 20 см, кошение/зарядка=50/50 мин, 25-55 мм, акк.2,25 Ач/18 В, 2 лезвие</t>
  </si>
  <si>
    <t>Robolinho I 500</t>
  </si>
  <si>
    <t>Highline 479 SP</t>
  </si>
  <si>
    <t xml:space="preserve">Highline 46.5 P-A                </t>
  </si>
  <si>
    <t>Classic 46.9 SPI Plus</t>
  </si>
  <si>
    <t xml:space="preserve">Classic 5.18 VS-A  </t>
  </si>
  <si>
    <t>Highline 51.8 SP-A</t>
  </si>
  <si>
    <t>B&amp;S Series 675EX, 2,5 кВт, 48 см, мульч., самоходная, бок.выброс, об.70л, 48 кг, алюминий</t>
  </si>
  <si>
    <t xml:space="preserve">акк.литий-ионый (36 В/4 Ач), раб/зар=30/90 мин, 2,2/3,6кг, 2 насадки </t>
  </si>
  <si>
    <t>BC 260 B-S Classic</t>
  </si>
  <si>
    <t>112 939 L</t>
  </si>
  <si>
    <t>BC 260 L Classic</t>
  </si>
  <si>
    <t>кВт, леска/нож=41/25 см, 7,2 кг, вело/ручка, разборная штанга, плечев.ремень</t>
  </si>
  <si>
    <t>AL-KO Pro 225, 4,2 кВт, 1 нож - 62см, 1 цилиндр, об.тр.130л, высота среза 2,5-7,5 см, 4пер/1зад</t>
  </si>
  <si>
    <t>B&amp;S 950E, 4,0 кВт, 1 нож - 62см, 1 цилиндр, об.тр.130л, высота среза 2,5-7,5 см, гидропривод, мульч.</t>
  </si>
  <si>
    <t>AL-KO Pro 125 QSS, 1,9 кВт, 42 см, 1400 м², мульч.,29кг, об.65л,сталь</t>
  </si>
  <si>
    <t>AL-KO Pro 145 QSS, 2,1 кВт, 46 см, мульч., самоходная, об.65л, 33 кг, сталь</t>
  </si>
  <si>
    <t>B&amp;S Series 550E, 2,2 кВт, 46 см, мульч., самоходная, об.65л, 32 кг, сталь</t>
  </si>
  <si>
    <t>B&amp;S Series 675 iS, 2,6 кВт, 46 см, мульч., самоходная, контроль скорости, электростарт, об.70л, 39 кг, сталь</t>
  </si>
  <si>
    <t>AL-KO Pro 160 QSS, 2,3 кВт, 51 см, мульч., самоходная, об.65л, 38 кг, сталь</t>
  </si>
  <si>
    <t>AL-KO Pro 145 QS, 2,1 кВт, 51 см, 1800 м², мульч., самоходная, боковой выброс, 35кг, об.70л, сталь</t>
  </si>
  <si>
    <t>Al-Ko Tech 135,  42 см, 55л, 23кг, сталь</t>
  </si>
  <si>
    <t xml:space="preserve">акк.литий-ионный (40 В) 4,0 Aч: 20/90 мин, 37см, 250м², об.45л, 17 кг, пластик </t>
  </si>
  <si>
    <t>акк.литий-ионный (20 В) 2,5 A/ч: 40/50 мин, нейлон 25см, авт.шаг, 1,5/1,8кг</t>
  </si>
  <si>
    <t>акк.литий-ионный (40 В) 4Ач: 15/90 мин, 5Ач: 20/120 мин, 1 насадка, 4,5/5,9кг</t>
  </si>
  <si>
    <t>104 L SOLO</t>
  </si>
  <si>
    <t>154 SOLO</t>
  </si>
  <si>
    <t>142 SB SOLO</t>
  </si>
  <si>
    <t>0,75 кВт, леска=41 см, 5,9 кг, L-ручка, разборная штанга</t>
  </si>
  <si>
    <t>0,7 кВт, леска=40, 4,2 кг, D-ручка, 4400 об/мин, бак 0.3 л, шум 110 дБ, изогнутая штанга</t>
  </si>
  <si>
    <t xml:space="preserve">акк.литий-ионный (20 В) 2,5 Ач: 45/50 мин, 510/15 мм, 2,5/2,8 кг </t>
  </si>
  <si>
    <t xml:space="preserve">акк.литий-ионный (40 В) 4,0 Ач: 120/90 мин; 5Ач: 140/120 мин, 550/20 мм, 2,5/3,9 кг </t>
  </si>
  <si>
    <t>акк.литий-ионный (42 В) 7,5 Ач, 45 см, 3,5 кг</t>
  </si>
  <si>
    <t>GP 600 Eco</t>
  </si>
  <si>
    <t>580 Вт., 8м/35м, 3000 л/ч, 1-ступенч., 6кг</t>
  </si>
  <si>
    <t>580 Вт., 8м/37м, 3100 л/ч, 1-ступенч., 6,4кг, нержав.корпус</t>
  </si>
  <si>
    <t>Jet 3000 Inox Classic</t>
  </si>
  <si>
    <t>650 Вт., 8м/35м, 3100 л/ч, 1-ступенч., 6,3кг, нержав.головка</t>
  </si>
  <si>
    <t>1300 Вт., 8м/50м, 4500 л/ч, 1-ступенч., 11кг,  XXL-фильтр, сист.регулир.расходов</t>
  </si>
  <si>
    <t>Jet 5000 Comfort</t>
  </si>
  <si>
    <t>810 Вт., 8м/38м, 3200 л/ч, бак 17 л, 11,5 кг, нержав.корпус</t>
  </si>
  <si>
    <t>Drain 7200 Classic</t>
  </si>
  <si>
    <t>430 Вт, 7200л/ч, 6м, примеси 30мм, 4,4 кг</t>
  </si>
  <si>
    <t>Drain 7500 Classic</t>
  </si>
  <si>
    <t>TS 400 Eco</t>
  </si>
  <si>
    <t>TK 250 Eco</t>
  </si>
  <si>
    <t>SUB 11000 Comfort</t>
  </si>
  <si>
    <t>520 Вт, 9000л/ч, 8м, примеси 3 мм, 3,8 кг</t>
  </si>
  <si>
    <t>аккум., 36В/4Ач, 20/90 мин, 30 см, 5,0 кг, натяжение цепи без инструмента</t>
  </si>
  <si>
    <t>450 Вт, 7500л/ч, 5м/6м, примеси 30 мм, вынос.попл.,4,4кг, 2 перенос.ручки</t>
  </si>
  <si>
    <t>акк.литий-ионный, (20В) 2,5Ач: 40/50 мин; 5Ач:60/100 мин</t>
  </si>
  <si>
    <t xml:space="preserve">акк.литий-ионный, (20В) 2,5Ач: 60/50 мин; </t>
  </si>
  <si>
    <t>Окучник однорядный для МН 350-4</t>
  </si>
  <si>
    <t xml:space="preserve">Окучник </t>
  </si>
  <si>
    <t>для мотокультиватора МН Farmer 5001R</t>
  </si>
  <si>
    <t>однорядный для МН 4000, 4001, 5001R (9 отверстий в стойке)</t>
  </si>
  <si>
    <t xml:space="preserve">Фреза </t>
  </si>
  <si>
    <t>для мотокультиватора МН 350-4, 16 см</t>
  </si>
  <si>
    <t>для мотокультиватора МН 5001R</t>
  </si>
  <si>
    <t>B&amp;S E-Series 450, 1,7 кВт, раб.шир.40 см, 3000 об/мин, пер.передача, 32 кг</t>
  </si>
  <si>
    <t>B&amp;S E-Series 625 OHV, 2,2 кВт, раб.шир.50 см, 3000 об/мин, пер./зад.передача, 44 кг</t>
  </si>
  <si>
    <t>MH 4005</t>
  </si>
  <si>
    <t>MH 5005 R</t>
  </si>
  <si>
    <t>Honda GP 160, 3,6 кВт, раб.шир.50-75 см, 3200 об/мин, пер/зад передача, 51,0 кг, культ.ножи 4/6 звезд.</t>
  </si>
  <si>
    <t>почвенная фреза, 500 мм</t>
  </si>
  <si>
    <t>Фреза почвенная CF 500</t>
  </si>
  <si>
    <t>косилочный механизм с серпом, 530 мм</t>
  </si>
  <si>
    <t>FSM 530</t>
  </si>
  <si>
    <t>Навесная подметальная машина</t>
  </si>
  <si>
    <t>Навесная подметальная машина KT 520</t>
  </si>
  <si>
    <t>Щит для уборки снега</t>
  </si>
  <si>
    <t>Y-образная к тракторам Т750/Т1000</t>
  </si>
  <si>
    <t>Honda GH 160, 3,6 кВт, 3600 об/мин, 117см, 79 кг</t>
  </si>
  <si>
    <t>щит для уборки снега TS 100 (дополнительно, необходим арт.112 250)</t>
  </si>
  <si>
    <t>651 C SOLO</t>
  </si>
  <si>
    <t>675 SOLO</t>
  </si>
  <si>
    <t>681 SOLO</t>
  </si>
  <si>
    <t>40 см, 0.325 дюйм, 74.6 см3, бак 0,75л, 6кг</t>
  </si>
  <si>
    <t>40 см, 3/8 дюйм, 80.7 см3, бак 0,75л, 6,6кг</t>
  </si>
  <si>
    <t>Дисплей для Robolinho</t>
  </si>
  <si>
    <t>дисплей</t>
  </si>
  <si>
    <t>112 A SOLO</t>
  </si>
  <si>
    <t>акк.литий-ионный (24 В) 1,5 A/h, нейлон 22см, 2,2кг</t>
  </si>
  <si>
    <t>акк.литий-ионный (18 В) 1,3 A/ч: 25/200 мин, нейлон 25см, авт.шаг, 2,1/2,4кг</t>
  </si>
  <si>
    <t>акк.литий-ионный (36 В) 4,0 Aч: 60/90 мин; нейлон 30см, зап.шпулька, авт.шаг, 2,4/3,9кг</t>
  </si>
  <si>
    <t xml:space="preserve">CSA 36 Li (насадка для МТ 36 Li) </t>
  </si>
  <si>
    <t>HTA 36 Li (насадка для МТ 36 Li)</t>
  </si>
  <si>
    <t>GTA 36 Li (насадка для МТ 36 Li)</t>
  </si>
  <si>
    <t>BCA 36 Li (насадка для МТ 36 Li)</t>
  </si>
  <si>
    <t>акк.литий-ионный (36 В) 4,0 Aч/5,0 Ач, 1,0/2,4 кг</t>
  </si>
  <si>
    <t>акк.литий-ионный (40 В) 4,0 Aч, 1,0/2,4 кг</t>
  </si>
  <si>
    <t>насадка-высоторез, 4 Aч: 20/90 мин; 20/10 см, 3,2/4,6 кг</t>
  </si>
  <si>
    <t>насадка-кусторез, 4 Aч: 60/90 мин; 45/2 см, 3,4/4,8 кг</t>
  </si>
  <si>
    <t>насадка-триммер, 4 Aч: 30/90 мин; шп.30 см, 2,6/4,0 кг</t>
  </si>
  <si>
    <t>насадка-коса, 4 Aч: 25/90 мин; нож/шп 23 см/30см, 2,8/4,2 кг</t>
  </si>
  <si>
    <t>AL-KO Pro 145 QSS, 2,0 кВт, 51 см, 1800 м², 35кг, об.65л, сталь</t>
  </si>
  <si>
    <t>запасной нож 34 см для 34.8 Li</t>
  </si>
  <si>
    <t>для sbA 553 K</t>
  </si>
  <si>
    <t>Нож  34 см</t>
  </si>
  <si>
    <t>Нож  38 см</t>
  </si>
  <si>
    <t>Нож  42 см</t>
  </si>
  <si>
    <t>0,6 литра (для 4-такт.снегоуборщиков)</t>
  </si>
  <si>
    <t>запасной нож для Classic 40 B, Classic 4.0 B</t>
  </si>
  <si>
    <t xml:space="preserve">Нож  40 см </t>
  </si>
  <si>
    <t>Райдеры</t>
  </si>
  <si>
    <t>ТРАКТОРЫ САДОВЫЕ</t>
  </si>
  <si>
    <t>Highline - Серия</t>
  </si>
  <si>
    <t>ГАЗОНОКОСИЛКИ ЭЛЕКТРИЧЕСКИЕ</t>
  </si>
  <si>
    <t>ГАЗОНОКОСИЛКИ АККУМУЛЯТОРНЫЕ</t>
  </si>
  <si>
    <t>Comfort 46.4 E</t>
  </si>
  <si>
    <t>ТРИММЕРЫ  (От сети 220 вольт)</t>
  </si>
  <si>
    <t>G1</t>
  </si>
  <si>
    <t>G2</t>
  </si>
  <si>
    <t>G3</t>
  </si>
  <si>
    <t>G4</t>
  </si>
  <si>
    <t>НАСОСНЫЕ СТАНЦИИ</t>
  </si>
  <si>
    <t>HW 3300 Inox Classic</t>
  </si>
  <si>
    <t>Арт. № / Группа</t>
  </si>
  <si>
    <t>НОЖНИЦЫ АККУМУЛЯТОРНЫЕ</t>
  </si>
  <si>
    <t>АЭРАТОРЫ / СКАРИФИКАТОРЫ</t>
  </si>
  <si>
    <t>МОТОБЛОКИ / КУЛЬТИВАТОРЫ</t>
  </si>
  <si>
    <t>ФРОНТАЛЬНЫЕ СЕНОКОСИЛКИ</t>
  </si>
  <si>
    <t>КУСТОРЕЗЫ  ЭЛЕКТРИЧЕСКИЕ</t>
  </si>
  <si>
    <t>КУСТОРЕЗЫ</t>
  </si>
  <si>
    <t>КУСТОРЕЗЫ  БЕНЗИНОВЫЕ</t>
  </si>
  <si>
    <t>акк.литий-ионный (40 В) 4,0 Aч: 20/90 мин, 42см, 400м², об.60л, 23 кг, металлическая дека</t>
  </si>
  <si>
    <t>акк.литий-ионный (40 В) 4,0 Aч: 20/90 мин, 42см, 400м², самоходная, об.60л, 23 кг, металлическая дека</t>
  </si>
  <si>
    <t>акк.литий-ионный (40 В) 4,0 Aч: 30/90 мин, 46см, 500м², самоходная, об.60л, 26 кг, металлическая дека</t>
  </si>
  <si>
    <t>акк.литий-ионный (40 В) 4,0 Aч: 20/90 мин, 42см, 400м², об.60л, 22 кг, металлическая дека</t>
  </si>
  <si>
    <t>акк.литий-ионный (40 В) 4,0 Aч: 20/90 мин, 46см, 450м², об.70л, 28 кг, металлическая дека</t>
  </si>
  <si>
    <t>акк.литий-ионный (40 В) 4,0 Aч: 20/90 мин, 46см, 600м², самоходная, об.70л, 30 кг, металлическая дека</t>
  </si>
  <si>
    <t xml:space="preserve">акк.литий-ионный (42 В) 7,5 Aч: 30/150 мин, 42см, 600 м², самоходная, об.70л, 28 кг, металлическая дека </t>
  </si>
  <si>
    <t xml:space="preserve">акк.литий-ионный (42 В) 7,5 Aч: 30/150 мин, 46см, 700 м², мульч., бок.выброс, самоходная, об.70л, 32 кг, металлическая дека </t>
  </si>
  <si>
    <t>ТЕХНИКА ПО УХОДУ ЗА САДОМ</t>
  </si>
  <si>
    <t>ТЕХНИКА ДЛЯ ВОДОСНАБЖЕНИЯ</t>
  </si>
  <si>
    <t>ШЛАНГИ "FITT"  ДЛЯ ЗАБОРА ВОДЫ</t>
  </si>
  <si>
    <t>ПРОЧАЯ ТЕХНИКА (Пилы, Масла, Дровоколы, Снегоуборочная техника,…)</t>
  </si>
  <si>
    <t>АККУМУЛЯТОРНАЯ ТЕХНИКА</t>
  </si>
  <si>
    <t>ПИЛЫ ЭЛЕКТРИЧЕСКИЕ</t>
  </si>
  <si>
    <t>ОДЕЖДА ПРОФЕССИОНАЛЬНАЯ</t>
  </si>
  <si>
    <t>20 Вольт  АККУМУЛЯТОРНАЯ ТЕХНИКА</t>
  </si>
  <si>
    <t>ТРИММЕРЫ</t>
  </si>
  <si>
    <t>КУСТОРЕЗ</t>
  </si>
  <si>
    <t>акк.литий-ионный (20 В) 2,5 Aч: 45/50 мин, 510/16 мм, 3,15/3,5 кг, длинная рукоять, рабочая высота до 3.5м</t>
  </si>
  <si>
    <t>ВЫСОТОРЕЗ / СУЧКОРЕЗ (ПИЛЫ)</t>
  </si>
  <si>
    <t>ВОЗДУХОДУВКА</t>
  </si>
  <si>
    <t>40 (36) Вольт  АККУМУЛЯТОРНАЯ ТЕХНИКА</t>
  </si>
  <si>
    <t>МУЛЬТИИНСТРУМЕНТ</t>
  </si>
  <si>
    <t>ПИЛЫ</t>
  </si>
  <si>
    <t>АЭРАТОР / СКАРИФИКАТОР</t>
  </si>
  <si>
    <t>ШПУЛЬКИ</t>
  </si>
  <si>
    <t>НОВИНКИ</t>
  </si>
  <si>
    <t>ПРОФЕССИОНАЛЬНАЯ АККУМУЛЯТОРНАЯ ТЕХНИКА</t>
  </si>
  <si>
    <t>Прайс-лист AL-KO 2019</t>
  </si>
  <si>
    <t>Дата прайс-листа</t>
  </si>
  <si>
    <t>Комментарии</t>
  </si>
  <si>
    <t>РРЦ</t>
  </si>
  <si>
    <t>Прайс лист действует до анонсирования следующей версии прайс-листа</t>
  </si>
  <si>
    <t>эл., 1,3 кВт, рыхл.38см/14ножей, аэр.37см/24зуба, 15,0 кг, об.55л, пластик</t>
  </si>
  <si>
    <t>бенз., AL-KO 144 F,1,3 кВт, рыхл.38см/14ножей, аэр.37см/24 зуба, 15 кг, об.55л, пластик</t>
  </si>
  <si>
    <t>Группа №</t>
  </si>
  <si>
    <t>Сумма заказа</t>
  </si>
  <si>
    <t>Заказ</t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</si>
  <si>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 xml:space="preserve">T 13-93.7 HDS-A                </t>
    </r>
    <r>
      <rPr>
        <b/>
        <sz val="11"/>
        <color indexed="10"/>
        <rFont val="Arial"/>
        <family val="2"/>
      </rPr>
      <t xml:space="preserve"> 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</si>
  <si>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 xml:space="preserve">T 15-103.7 HD-A               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</si>
  <si>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T 16-93.7 HD V2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</si>
  <si>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T 16-103.7 HD V2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</si>
  <si>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 xml:space="preserve">T 15-95.5 HD-A                  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</si>
  <si>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 xml:space="preserve">T 15-105.6 HD-A                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</si>
  <si>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T 16-95.5 HD V2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</si>
  <si>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T 16-105.5 HD V2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</si>
  <si>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T 20-105.5 HDE V2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</si>
  <si>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T 22-103.9 HD-A V2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</si>
  <si>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T 22-111.7 HDS-A V2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</si>
  <si>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532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</si>
  <si>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5001-R II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</si>
  <si>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Robolinho E 700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</si>
  <si>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Robolinho 1100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</si>
  <si>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Robolinho 3100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</si>
  <si>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Robolinho 4100</t>
    </r>
  </si>
  <si>
    <r>
      <t xml:space="preserve">Comfort - Серия  </t>
    </r>
    <r>
      <rPr>
        <b/>
        <sz val="12"/>
        <color indexed="10"/>
        <rFont val="Arial"/>
        <family val="2"/>
      </rPr>
      <t>Новинки!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</si>
  <si>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116 B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</si>
  <si>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118 L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</si>
  <si>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118 B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</si>
  <si>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120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</si>
  <si>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130 H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</si>
  <si>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132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</si>
  <si>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141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</si>
  <si>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142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</si>
  <si>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 xml:space="preserve">142 SB 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</si>
  <si>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154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</si>
  <si>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518</t>
    </r>
  </si>
  <si>
    <r>
      <rPr>
        <b/>
        <sz val="11"/>
        <color indexed="10"/>
        <rFont val="Arial"/>
        <family val="2"/>
      </rPr>
      <t>sbA</t>
    </r>
    <r>
      <rPr>
        <b/>
        <sz val="11"/>
        <rFont val="Arial"/>
        <family val="2"/>
      </rPr>
      <t xml:space="preserve"> Травосборник</t>
    </r>
  </si>
  <si>
    <r>
      <rPr>
        <b/>
        <sz val="11"/>
        <color indexed="10"/>
        <rFont val="Arial"/>
        <family val="2"/>
      </rPr>
      <t>sbA</t>
    </r>
    <r>
      <rPr>
        <b/>
        <sz val="11"/>
        <rFont val="Arial"/>
        <family val="2"/>
      </rPr>
      <t xml:space="preserve"> 7505 VR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</si>
  <si>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163-55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</si>
  <si>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163-70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</si>
  <si>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166</t>
    </r>
  </si>
  <si>
    <r>
      <rPr>
        <b/>
        <sz val="11"/>
        <rFont val="Arial"/>
        <family val="2"/>
      </rPr>
      <t>акк</t>
    </r>
    <r>
      <rPr>
        <sz val="11"/>
        <rFont val="Arial"/>
        <family val="2"/>
      </rPr>
      <t xml:space="preserve">.литий-ионый (7,2 В/2,00 Aч), 50 мин, дл.160 мм, шир.80 мм., 0,55 кг 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</si>
  <si>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442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</si>
  <si>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750 P</t>
    </r>
  </si>
  <si>
    <r>
      <rPr>
        <b/>
        <sz val="11"/>
        <color indexed="10"/>
        <rFont val="Arial"/>
        <family val="2"/>
      </rPr>
      <t>sbA</t>
    </r>
    <r>
      <rPr>
        <b/>
        <sz val="11"/>
        <rFont val="Arial"/>
        <family val="2"/>
      </rPr>
      <t xml:space="preserve"> Шланг всасывающий 3м.</t>
    </r>
  </si>
  <si>
    <r>
      <rPr>
        <b/>
        <sz val="11"/>
        <color indexed="10"/>
        <rFont val="Arial"/>
        <family val="2"/>
      </rPr>
      <t>sbA</t>
    </r>
    <r>
      <rPr>
        <b/>
        <sz val="11"/>
        <rFont val="Arial"/>
        <family val="2"/>
      </rPr>
      <t xml:space="preserve"> TCS 2500 Duotec</t>
    </r>
  </si>
  <si>
    <r>
      <rPr>
        <b/>
        <sz val="11"/>
        <color indexed="10"/>
        <rFont val="Arial"/>
        <family val="2"/>
      </rPr>
      <t>sbA</t>
    </r>
    <r>
      <rPr>
        <b/>
        <sz val="11"/>
        <rFont val="Arial"/>
        <family val="2"/>
      </rPr>
      <t xml:space="preserve"> TCS 3000 Duotec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</si>
  <si>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636</t>
    </r>
  </si>
  <si>
    <r>
      <t>1,5 кВт / 2,0 л.с., 35 см, 36,3 см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, 4,2 кг, шаг цепи 3/8" спец., антивибрация, боковое натяжение, easy-start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</si>
  <si>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643 IP</t>
    </r>
  </si>
  <si>
    <r>
      <t>2,0 кВт / 2,7 л.с., 38 см, 40,2 см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, 4,1 кг, шаг цепи .325, антивибрация, боковое натяжение, easy-start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</si>
  <si>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6436</t>
    </r>
  </si>
  <si>
    <r>
      <t>1,5 кВт / 2,0 л.с., 35 см, 36,1 см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, 4,3 кг, шаг цепи 3/8" спец., антивибрация, боковое натяжение, easy-start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</si>
  <si>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6442</t>
    </r>
  </si>
  <si>
    <r>
      <t>1,7 кВт / 2,3 л.с., 40 см, 42,2 см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, 4,3 кг, шаг цепи 3/8" спец., антивибрация, боковое натяжение, easy-start</t>
    </r>
  </si>
  <si>
    <r>
      <rPr>
        <b/>
        <sz val="11"/>
        <color indexed="10"/>
        <rFont val="Arial"/>
        <family val="2"/>
      </rPr>
      <t>sbA</t>
    </r>
    <r>
      <rPr>
        <b/>
        <sz val="11"/>
        <rFont val="Arial"/>
        <family val="2"/>
      </rPr>
      <t xml:space="preserve"> CSA 4220 (насадка для МТ 42)</t>
    </r>
  </si>
  <si>
    <r>
      <rPr>
        <b/>
        <sz val="11"/>
        <color indexed="10"/>
        <rFont val="Arial"/>
        <family val="2"/>
      </rPr>
      <t>sbA</t>
    </r>
    <r>
      <rPr>
        <b/>
        <sz val="11"/>
        <rFont val="Arial"/>
        <family val="2"/>
      </rPr>
      <t xml:space="preserve"> HTA 4245 (насадка для МТ 42)</t>
    </r>
  </si>
  <si>
    <r>
      <t>насадка-кусторез, 45 см, 270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, 3,0/5,3 кг</t>
    </r>
  </si>
  <si>
    <r>
      <rPr>
        <b/>
        <sz val="11"/>
        <color indexed="10"/>
        <rFont val="Arial"/>
        <family val="2"/>
      </rPr>
      <t>sbA</t>
    </r>
    <r>
      <rPr>
        <b/>
        <sz val="11"/>
        <rFont val="Arial"/>
        <family val="2"/>
      </rPr>
      <t xml:space="preserve"> BCA 4235 (насадка для МТ 42)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</si>
  <si>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Аккумулятор Power Flex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</si>
  <si>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Зарядное устройство Power Flex</t>
    </r>
  </si>
  <si>
    <r>
      <rPr>
        <b/>
        <sz val="11"/>
        <color indexed="10"/>
        <rFont val="Arial"/>
        <family val="2"/>
      </rPr>
      <t>sbA</t>
    </r>
    <r>
      <rPr>
        <b/>
        <sz val="11"/>
        <rFont val="Arial"/>
        <family val="2"/>
      </rPr>
      <t xml:space="preserve"> BTA 42 </t>
    </r>
  </si>
  <si>
    <t>Комплектующие для тракторов</t>
  </si>
  <si>
    <t>ЖКХ и коммунальные службы</t>
  </si>
  <si>
    <t>Аксессуары и ножи для газонокосилок-роботов</t>
  </si>
  <si>
    <t>Аксессуары и ножи для бензиновых газонокосилок</t>
  </si>
  <si>
    <t>Аксессуары и ножи для электрических газонокосилок</t>
  </si>
  <si>
    <t>Аксессуары для механических газонокосилок</t>
  </si>
  <si>
    <t>САДОВЫЙ ВАЛИК</t>
  </si>
  <si>
    <t>Аксессуары к мотокультиваторам</t>
  </si>
  <si>
    <t xml:space="preserve">                Аксессуары для садовых насосов и насосных станций</t>
  </si>
  <si>
    <t>ПРОЧАЯ ТЕХНИКА</t>
  </si>
  <si>
    <t>Комплектующие к тачкам</t>
  </si>
  <si>
    <t xml:space="preserve"> Comfort - серия</t>
  </si>
  <si>
    <t>Premium - серия</t>
  </si>
  <si>
    <t>Easy - серия</t>
  </si>
  <si>
    <t>Classic - серия</t>
  </si>
  <si>
    <t>Silver - серия</t>
  </si>
  <si>
    <t>Highline - серия</t>
  </si>
  <si>
    <r>
      <rPr>
        <b/>
        <sz val="12"/>
        <color indexed="10"/>
        <rFont val="Arial"/>
        <family val="2"/>
      </rPr>
      <t>Solo by AL-KO</t>
    </r>
    <r>
      <rPr>
        <b/>
        <sz val="12"/>
        <rFont val="Arial"/>
        <family val="2"/>
      </rPr>
      <t xml:space="preserve"> - серия (только для Дилеров)</t>
    </r>
  </si>
  <si>
    <t>Comfort - серия</t>
  </si>
  <si>
    <r>
      <t xml:space="preserve">Comfort - серия  </t>
    </r>
    <r>
      <rPr>
        <b/>
        <sz val="12"/>
        <color indexed="10"/>
        <rFont val="Arial"/>
        <family val="2"/>
      </rPr>
      <t>Новинки!</t>
    </r>
  </si>
  <si>
    <t>Шпульки и ножи для электротриммеров</t>
  </si>
  <si>
    <t>Шпульки и ножи для мотокос  Silver - серия</t>
  </si>
  <si>
    <r>
      <t xml:space="preserve">Акссесуары, шпульки и ножи для мотокос </t>
    </r>
    <r>
      <rPr>
        <b/>
        <sz val="12"/>
        <color indexed="10"/>
        <rFont val="Arial"/>
        <family val="2"/>
      </rPr>
      <t>Solo by AL-KO</t>
    </r>
    <r>
      <rPr>
        <b/>
        <sz val="12"/>
        <rFont val="Arial"/>
        <family val="2"/>
      </rPr>
      <t xml:space="preserve"> - серия (только для Дилеров)</t>
    </r>
  </si>
  <si>
    <t>Eco - серия</t>
  </si>
  <si>
    <t>Premium/Comfort - серия (Электронное управление)</t>
  </si>
  <si>
    <r>
      <t xml:space="preserve">Комплектующие для бензиновых пил </t>
    </r>
    <r>
      <rPr>
        <b/>
        <sz val="12"/>
        <color indexed="10"/>
        <rFont val="Arial"/>
        <family val="2"/>
      </rPr>
      <t>Solo by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AL-KO</t>
    </r>
  </si>
  <si>
    <t>Comfort - cерия</t>
  </si>
  <si>
    <t>Аксессуары и ножи для аккумуляторных газонокосилок</t>
  </si>
  <si>
    <t>акк.литий-ионный, (20В) 2,5Ач: 480/50 мин, 2*5Вт, usb-порт, bluetooth, 4,5/4,8кг</t>
  </si>
  <si>
    <t>акк.литий-ионный, (20В) 2,5Ач: 330/50 мин, 20 Вт, 3 режима яркости, 1,7/2,0кг</t>
  </si>
  <si>
    <t xml:space="preserve">Акк 20 </t>
  </si>
  <si>
    <t xml:space="preserve">Акк 40 </t>
  </si>
  <si>
    <t>Акк Проф</t>
  </si>
  <si>
    <t>бонус: запасной нож!</t>
  </si>
  <si>
    <t>бонус: нож и сервисный набор в комплекте!</t>
  </si>
  <si>
    <t>Нож  32 см            (аналог 112 806)</t>
  </si>
  <si>
    <t>Нож  38 см            (аналог 112 881)</t>
  </si>
  <si>
    <t>Нож  34 см            (аналог 112 566)</t>
  </si>
  <si>
    <t>Распродажа AL-KO 2019</t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</si>
  <si>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Robolinho I 700      (inTOUCH)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</si>
  <si>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Robolinho 3100 I    (inTOUCH)</t>
    </r>
  </si>
  <si>
    <t>Нож  51 см            (аналог 118 995)</t>
  </si>
  <si>
    <t xml:space="preserve">34.8 Li                                          </t>
  </si>
  <si>
    <t xml:space="preserve">GT 2025                                      </t>
  </si>
  <si>
    <t xml:space="preserve">GTLi 18V Comfort                    </t>
  </si>
  <si>
    <r>
      <rPr>
        <sz val="11"/>
        <color indexed="9"/>
        <rFont val="Arial"/>
        <family val="2"/>
      </rPr>
      <t>"</t>
    </r>
    <r>
      <rPr>
        <sz val="11"/>
        <rFont val="Arial"/>
        <family val="2"/>
      </rPr>
      <t>0/0</t>
    </r>
    <r>
      <rPr>
        <sz val="11"/>
        <color indexed="9"/>
        <rFont val="Arial"/>
        <family val="2"/>
      </rPr>
      <t>"</t>
    </r>
  </si>
  <si>
    <t xml:space="preserve">WL 2020 (садовый фонарь)   </t>
  </si>
  <si>
    <t xml:space="preserve">WR 2000 (садовое радио)       </t>
  </si>
  <si>
    <t xml:space="preserve">Обрызгиватель растений      </t>
  </si>
  <si>
    <t xml:space="preserve">Очиститель швов MB 2010     </t>
  </si>
  <si>
    <t xml:space="preserve">LB 2060 - воздуходув              </t>
  </si>
  <si>
    <t xml:space="preserve">CSA 2020 - высоторез             </t>
  </si>
  <si>
    <t xml:space="preserve">HS 2015 - сучкорез                   </t>
  </si>
  <si>
    <t xml:space="preserve">HT 2050                                      </t>
  </si>
  <si>
    <t xml:space="preserve">HTA 2050                                   </t>
  </si>
  <si>
    <r>
      <rPr>
        <sz val="11"/>
        <color indexed="9"/>
        <rFont val="Arial"/>
        <family val="2"/>
      </rPr>
      <t>"</t>
    </r>
    <r>
      <rPr>
        <sz val="11"/>
        <rFont val="Arial"/>
        <family val="2"/>
      </rPr>
      <t>1/1</t>
    </r>
    <r>
      <rPr>
        <sz val="11"/>
        <color indexed="9"/>
        <rFont val="Arial"/>
        <family val="2"/>
      </rPr>
      <t>"</t>
    </r>
  </si>
  <si>
    <r>
      <rPr>
        <sz val="11"/>
        <color indexed="9"/>
        <rFont val="Arial"/>
        <family val="2"/>
      </rPr>
      <t>"</t>
    </r>
    <r>
      <rPr>
        <sz val="11"/>
        <rFont val="Arial"/>
        <family val="2"/>
      </rPr>
      <t>2/1</t>
    </r>
    <r>
      <rPr>
        <sz val="11"/>
        <color indexed="9"/>
        <rFont val="Arial"/>
        <family val="2"/>
      </rPr>
      <t>"</t>
    </r>
  </si>
  <si>
    <t xml:space="preserve">42.9 Li                                               </t>
  </si>
  <si>
    <t xml:space="preserve">46.9 Li SP                                      </t>
  </si>
  <si>
    <t xml:space="preserve">42.9 Li SP                                      </t>
  </si>
  <si>
    <t xml:space="preserve">42.5 Li Moweo                         </t>
  </si>
  <si>
    <t xml:space="preserve">46.5 Li Moweo                            </t>
  </si>
  <si>
    <t xml:space="preserve">46.5 Li SP Moweo                      </t>
  </si>
  <si>
    <t xml:space="preserve">SF 4036                                        </t>
  </si>
  <si>
    <t xml:space="preserve">GT 36 Li                                      </t>
  </si>
  <si>
    <t xml:space="preserve">GT 4030                                     </t>
  </si>
  <si>
    <t>HT 36 Li                 (аналог 113 609)</t>
  </si>
  <si>
    <t>HT 4055                 (аналог 113 631)</t>
  </si>
  <si>
    <t xml:space="preserve">MT 40 (мультиинструмент)      </t>
  </si>
  <si>
    <t xml:space="preserve">MT 36 Li (мультиинструмент)  </t>
  </si>
  <si>
    <t>CS 4030                 (аналог 113 365)</t>
  </si>
  <si>
    <t>CS 36 Li                 (аналог 113 616)</t>
  </si>
  <si>
    <t xml:space="preserve">LB 36 Li                                        </t>
  </si>
  <si>
    <t xml:space="preserve">LB 4060 - воздуходув               </t>
  </si>
  <si>
    <t xml:space="preserve">LBV 4090 - воздуходув           </t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</si>
  <si>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 xml:space="preserve">4237 Li SP                           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</si>
  <si>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 xml:space="preserve">4757 Li SP                          </t>
    </r>
  </si>
  <si>
    <r>
      <rPr>
        <b/>
        <sz val="11"/>
        <color indexed="10"/>
        <rFont val="Arial"/>
        <family val="2"/>
      </rPr>
      <t>sbA</t>
    </r>
    <r>
      <rPr>
        <b/>
        <sz val="11"/>
        <rFont val="Arial"/>
        <family val="2"/>
      </rPr>
      <t xml:space="preserve"> HT 4245                                </t>
    </r>
  </si>
  <si>
    <r>
      <rPr>
        <b/>
        <sz val="11"/>
        <color indexed="10"/>
        <rFont val="Arial"/>
        <family val="2"/>
      </rPr>
      <t>sbA</t>
    </r>
    <r>
      <rPr>
        <b/>
        <sz val="11"/>
        <rFont val="Arial"/>
        <family val="2"/>
      </rPr>
      <t xml:space="preserve"> HT 4260                               </t>
    </r>
  </si>
  <si>
    <r>
      <rPr>
        <b/>
        <sz val="11"/>
        <color indexed="10"/>
        <rFont val="Arial"/>
        <family val="2"/>
      </rPr>
      <t>sbA</t>
    </r>
    <r>
      <rPr>
        <b/>
        <sz val="11"/>
        <rFont val="Arial"/>
        <family val="2"/>
      </rPr>
      <t xml:space="preserve"> MT 42                                   </t>
    </r>
  </si>
  <si>
    <r>
      <rPr>
        <b/>
        <sz val="11"/>
        <color indexed="10"/>
        <rFont val="Arial"/>
        <family val="2"/>
      </rPr>
      <t>sbA</t>
    </r>
    <r>
      <rPr>
        <b/>
        <sz val="11"/>
        <rFont val="Arial"/>
        <family val="2"/>
      </rPr>
      <t xml:space="preserve"> CS 4235                          </t>
    </r>
  </si>
  <si>
    <t xml:space="preserve">HT 2050                          (комплект)                     </t>
  </si>
  <si>
    <t xml:space="preserve">GT 2025                         (комплект)              </t>
  </si>
  <si>
    <t xml:space="preserve">34.8 Li                            (комплект)                     </t>
  </si>
  <si>
    <t>СКРЕПЕР (лопата для уборки снега)</t>
  </si>
  <si>
    <t xml:space="preserve">SnowLine 48 Li                              </t>
  </si>
  <si>
    <r>
      <t xml:space="preserve">Drain 20000 HD  </t>
    </r>
    <r>
      <rPr>
        <sz val="11"/>
        <rFont val="Arial"/>
        <family val="2"/>
      </rPr>
      <t>(аналог BVP 19000)</t>
    </r>
  </si>
  <si>
    <t>Обратный клапан 1х1     (110 648)</t>
  </si>
  <si>
    <t xml:space="preserve">запасной нож для Comfort 40 E, мульчирующий   </t>
  </si>
  <si>
    <t>Нож  40 см            (аналог 112 567)</t>
  </si>
  <si>
    <t>запасной нож для HighLine 46.5, 475, 476, sbA 4735,4736, 4755, 4705, мульчирующий</t>
  </si>
  <si>
    <t>Нож  46 см            (аналог 440 125)</t>
  </si>
  <si>
    <r>
      <rPr>
        <b/>
        <sz val="11"/>
        <color indexed="10"/>
        <rFont val="Arial"/>
        <family val="2"/>
      </rPr>
      <t>sbA</t>
    </r>
    <r>
      <rPr>
        <b/>
        <sz val="11"/>
        <rFont val="Arial"/>
        <family val="2"/>
      </rPr>
      <t xml:space="preserve"> Снегоуборочный щит</t>
    </r>
  </si>
  <si>
    <r>
      <rPr>
        <b/>
        <sz val="11"/>
        <color indexed="10"/>
        <rFont val="Arial"/>
        <family val="2"/>
      </rPr>
      <t>sbA</t>
    </r>
    <r>
      <rPr>
        <b/>
        <sz val="11"/>
        <rFont val="Arial"/>
        <family val="2"/>
      </rPr>
      <t xml:space="preserve"> Цепи противоскольжения</t>
    </r>
  </si>
  <si>
    <r>
      <rPr>
        <b/>
        <sz val="11"/>
        <color indexed="10"/>
        <rFont val="Arial"/>
        <family val="2"/>
      </rPr>
      <t>sbA</t>
    </r>
    <r>
      <rPr>
        <b/>
        <sz val="11"/>
        <color indexed="8"/>
        <rFont val="Arial"/>
        <family val="2"/>
      </rPr>
      <t xml:space="preserve"> 4236 P-A                     </t>
    </r>
  </si>
  <si>
    <r>
      <rPr>
        <b/>
        <sz val="11"/>
        <color indexed="10"/>
        <rFont val="Arial"/>
        <family val="2"/>
      </rPr>
      <t>sbA</t>
    </r>
    <r>
      <rPr>
        <b/>
        <sz val="11"/>
        <color indexed="8"/>
        <rFont val="Arial"/>
        <family val="2"/>
      </rPr>
      <t xml:space="preserve"> 4238 P-A                   </t>
    </r>
  </si>
  <si>
    <r>
      <rPr>
        <b/>
        <sz val="11"/>
        <color indexed="10"/>
        <rFont val="Arial"/>
        <family val="2"/>
      </rPr>
      <t>sbA</t>
    </r>
    <r>
      <rPr>
        <b/>
        <sz val="11"/>
        <color indexed="8"/>
        <rFont val="Arial"/>
        <family val="2"/>
      </rPr>
      <t xml:space="preserve"> 4718 SP-A</t>
    </r>
  </si>
  <si>
    <r>
      <rPr>
        <b/>
        <sz val="11"/>
        <color indexed="10"/>
        <rFont val="Arial"/>
        <family val="2"/>
      </rPr>
      <t>sbA</t>
    </r>
    <r>
      <rPr>
        <b/>
        <sz val="11"/>
        <color indexed="8"/>
        <rFont val="Arial"/>
        <family val="2"/>
      </rPr>
      <t xml:space="preserve"> 5238 SP-A                   </t>
    </r>
  </si>
  <si>
    <r>
      <rPr>
        <b/>
        <sz val="11"/>
        <color indexed="10"/>
        <rFont val="Arial"/>
        <family val="2"/>
      </rPr>
      <t>sbA</t>
    </r>
    <r>
      <rPr>
        <b/>
        <sz val="11"/>
        <color indexed="8"/>
        <rFont val="Arial"/>
        <family val="2"/>
      </rPr>
      <t xml:space="preserve"> 4858 VS Alu</t>
    </r>
  </si>
  <si>
    <r>
      <rPr>
        <b/>
        <sz val="11"/>
        <color indexed="10"/>
        <rFont val="Arial"/>
        <family val="2"/>
      </rPr>
      <t>sbA</t>
    </r>
    <r>
      <rPr>
        <b/>
        <sz val="11"/>
        <color indexed="8"/>
        <rFont val="Arial"/>
        <family val="2"/>
      </rPr>
      <t xml:space="preserve"> 4735 SP-A                   </t>
    </r>
  </si>
  <si>
    <r>
      <rPr>
        <b/>
        <sz val="11"/>
        <color indexed="10"/>
        <rFont val="Arial"/>
        <family val="2"/>
      </rPr>
      <t>sbA</t>
    </r>
    <r>
      <rPr>
        <b/>
        <sz val="11"/>
        <color indexed="8"/>
        <rFont val="Arial"/>
        <family val="2"/>
      </rPr>
      <t xml:space="preserve"> 4738 SP</t>
    </r>
  </si>
  <si>
    <r>
      <rPr>
        <b/>
        <sz val="11"/>
        <color indexed="10"/>
        <rFont val="Arial"/>
        <family val="2"/>
      </rPr>
      <t>sbA</t>
    </r>
    <r>
      <rPr>
        <b/>
        <sz val="11"/>
        <color indexed="8"/>
        <rFont val="Arial"/>
        <family val="2"/>
      </rPr>
      <t xml:space="preserve"> 4738 SP-A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</si>
  <si>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color indexed="8"/>
        <rFont val="Arial"/>
        <family val="2"/>
      </rPr>
      <t>4738 VSE</t>
    </r>
  </si>
  <si>
    <r>
      <rPr>
        <b/>
        <sz val="11"/>
        <color indexed="10"/>
        <rFont val="Arial"/>
        <family val="2"/>
      </rPr>
      <t>sbA</t>
    </r>
    <r>
      <rPr>
        <b/>
        <sz val="11"/>
        <color indexed="8"/>
        <rFont val="Arial"/>
        <family val="2"/>
      </rPr>
      <t xml:space="preserve"> 4758 VSI</t>
    </r>
  </si>
  <si>
    <r>
      <rPr>
        <b/>
        <sz val="11"/>
        <color indexed="10"/>
        <rFont val="Arial"/>
        <family val="2"/>
      </rPr>
      <t>sbA</t>
    </r>
    <r>
      <rPr>
        <b/>
        <sz val="11"/>
        <color indexed="8"/>
        <rFont val="Arial"/>
        <family val="2"/>
      </rPr>
      <t xml:space="preserve"> 4855 SP Alu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</si>
  <si>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 xml:space="preserve">4237 Li SP                     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</si>
  <si>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 xml:space="preserve">4757 Li SP                    </t>
    </r>
  </si>
  <si>
    <t xml:space="preserve">34.8 Li                                         </t>
  </si>
  <si>
    <t xml:space="preserve">42.9 Li                                           </t>
  </si>
  <si>
    <t xml:space="preserve">42.9 Li SP                                </t>
  </si>
  <si>
    <t xml:space="preserve">46.9 Li SP                                 </t>
  </si>
  <si>
    <t xml:space="preserve">42.5 Li Moweo                           </t>
  </si>
  <si>
    <t>46.5 Li Moweo              (комплект)</t>
  </si>
  <si>
    <t xml:space="preserve">46.5 Li Moweo                        </t>
  </si>
  <si>
    <t xml:space="preserve">46.5 Li SP Moweo                       </t>
  </si>
  <si>
    <t xml:space="preserve">34.8 Li                            (комплект)                   </t>
  </si>
  <si>
    <t>без реж.устр-ва</t>
  </si>
  <si>
    <t>запасная шпулька для sbA 142, 154 (М12х1,5л,базовая)</t>
  </si>
  <si>
    <t>запасная шпулька для sbA 142, 154 (М12х1,5л,проф)</t>
  </si>
  <si>
    <t>HT 2000                          (комплект)</t>
  </si>
  <si>
    <t xml:space="preserve">акк.литий-ионный (20 В) 2,5 Aч: 45/50 мин; 450/14 мм, 1,7/2,0 кг </t>
  </si>
  <si>
    <t>Масло для смазки цепи (113 480)</t>
  </si>
  <si>
    <t>GT 2000                          (комплект)</t>
  </si>
  <si>
    <t>Набор для мульчирования 46 см</t>
  </si>
  <si>
    <t>мульчирующий клин для Silver 46 Comfort</t>
  </si>
  <si>
    <t xml:space="preserve">Комплект освещения </t>
  </si>
  <si>
    <t>для тракторов AL-KO серии Comfort, Premium</t>
  </si>
  <si>
    <t>4100 Вт., 6м/27м, 30000 л/ч, бак 3,6 л, 26кг</t>
  </si>
  <si>
    <t>BMP 30000 (без шланга!)</t>
  </si>
  <si>
    <t>БЕНЗИНОВЫЕ ГЕНЕРАТОРЫ</t>
  </si>
  <si>
    <t>2000i</t>
  </si>
  <si>
    <t>2,7л.с., 79 см3, бак 4л, ур.шума 64 дБ, 21 кг, 49 x 28 x 45, 300 мин</t>
  </si>
  <si>
    <t>Ручка левая от рамы 66G</t>
  </si>
  <si>
    <t>БЕЗ колеса для тачки</t>
  </si>
  <si>
    <t>Соединит. часть от рамы 66G</t>
  </si>
  <si>
    <t>160 100/1</t>
  </si>
  <si>
    <t>160 130/1</t>
  </si>
  <si>
    <t>160 010/1</t>
  </si>
  <si>
    <t>160 005/1</t>
  </si>
  <si>
    <t>Кузов к тачке 100G</t>
  </si>
  <si>
    <t>кузов 100G</t>
  </si>
  <si>
    <t>Кузов к тачке 120/125G</t>
  </si>
  <si>
    <t>кузов 120/125G</t>
  </si>
  <si>
    <t>Кузов к тачке 125G</t>
  </si>
  <si>
    <t>кузов 125G</t>
  </si>
  <si>
    <t>Кузов к тачке 62G</t>
  </si>
  <si>
    <t>кузов 62G</t>
  </si>
  <si>
    <t>Кузов к тачке 66G</t>
  </si>
  <si>
    <t>кузов 66G</t>
  </si>
  <si>
    <t>Кузов к тачке 68K</t>
  </si>
  <si>
    <t>кузов 68K</t>
  </si>
  <si>
    <t>F 100 114</t>
  </si>
  <si>
    <t>F 100 115</t>
  </si>
  <si>
    <t>K 002 155</t>
  </si>
  <si>
    <t>R 910 015/</t>
  </si>
  <si>
    <t xml:space="preserve">Рама с колесом </t>
  </si>
  <si>
    <t>комплект: рама с колесом для тачки 69G/62G</t>
  </si>
  <si>
    <t>R 912 015</t>
  </si>
  <si>
    <t>комплект: рама с колесом для тачки 125G</t>
  </si>
  <si>
    <t>комплект: рама с колесом для тачки 100/120G</t>
  </si>
  <si>
    <t>R 911 018</t>
  </si>
  <si>
    <t>18х6.5-8 см</t>
  </si>
  <si>
    <t>Крестовина</t>
  </si>
  <si>
    <t>для дровокола LHS 5500</t>
  </si>
  <si>
    <t>Зажим для напильника + напильник</t>
  </si>
  <si>
    <t>Зажим для напильника + напильник 4,8 мм</t>
  </si>
  <si>
    <t>ACUA 1/2" 50м</t>
  </si>
  <si>
    <t xml:space="preserve">1/2" 50м  </t>
  </si>
  <si>
    <t>Ali-Flex D.40 50м</t>
  </si>
  <si>
    <t>D.40  50м</t>
  </si>
  <si>
    <t>800044295059052/1</t>
  </si>
  <si>
    <t>Ali-Flex D.25 50м (на метраж)</t>
  </si>
  <si>
    <t>D.25  50м (на метраж)</t>
  </si>
  <si>
    <t>DTS 1/2" 20m</t>
  </si>
  <si>
    <t>1/2" 20м</t>
  </si>
  <si>
    <t>DTS 5/8" 50m</t>
  </si>
  <si>
    <t>5/8" 50м</t>
  </si>
  <si>
    <t>Idro Color L/W 1/2" 20м</t>
  </si>
  <si>
    <t>Idro Color New 1" 50м</t>
  </si>
  <si>
    <t>1" 50м</t>
  </si>
  <si>
    <t>Idro Color New 3/4" 25м</t>
  </si>
  <si>
    <t>3/4" 25м</t>
  </si>
  <si>
    <t>Idro Color New 5/8" 50м</t>
  </si>
  <si>
    <t>Masterpiece DCT 1/2" 15м</t>
  </si>
  <si>
    <t>1/2" 15м,  5-ти слойный, антискручивание, питьевые</t>
  </si>
  <si>
    <t>Masterpiece NTS PLUS 1/2" 30м</t>
  </si>
  <si>
    <t>1/2" 30м,  5-ти слойный, антискручивание, питьевые</t>
  </si>
  <si>
    <t>Masterpiece NTS PLUS 1/2" 50м</t>
  </si>
  <si>
    <t>1/2" 50м,  5-ти слойный, антискручивание, питьевые</t>
  </si>
  <si>
    <t>Masterpiece NTS PLUS 5/8" 25м</t>
  </si>
  <si>
    <t>5/8" 25м,  5-ти слойный, антискручивание, питьевые</t>
  </si>
  <si>
    <t>NTS 1/2" 25м Shine Microlights</t>
  </si>
  <si>
    <t>1/2" 25м,  5-ти слойный, антискручивание, питьевые</t>
  </si>
  <si>
    <t xml:space="preserve">NTS 1/2" 50м Wintech NEW </t>
  </si>
  <si>
    <t>SPRIZZY ARANCIO 15м</t>
  </si>
  <si>
    <t>15м, перфорированный, для полива</t>
  </si>
  <si>
    <t>SPRIZZY ARANCIO 7,5м</t>
  </si>
  <si>
    <t>7,5м, перфорированный, для полива</t>
  </si>
  <si>
    <t xml:space="preserve">Tuyau D'aspiration 22 mm " 7 м </t>
  </si>
  <si>
    <t xml:space="preserve">7м, с обратным клапаном </t>
  </si>
  <si>
    <t>IFOOD-FLEX  d=25, 50 м, до 8 бар</t>
  </si>
  <si>
    <t>D.25  50м</t>
  </si>
  <si>
    <t>Режущее устройство</t>
  </si>
  <si>
    <t>117см к сенокосилке sbA 535</t>
  </si>
  <si>
    <t>Нож sbA</t>
  </si>
  <si>
    <t>для мотокос sbA</t>
  </si>
  <si>
    <t>Шпулька sbA</t>
  </si>
  <si>
    <t>LL2MF, M12X1, 5L KPL</t>
  </si>
  <si>
    <t xml:space="preserve">для мотокос sbA 142 SB, 130 H </t>
  </si>
  <si>
    <t>для мотокос sbA 154</t>
  </si>
  <si>
    <t>ШЛАНГИ</t>
  </si>
  <si>
    <t xml:space="preserve">Безрезьбовой переходник на кран </t>
  </si>
  <si>
    <t>Безрезьбовой переходник на кран</t>
  </si>
  <si>
    <t xml:space="preserve">Втулка разветвитель </t>
  </si>
  <si>
    <t>Двойная муфта</t>
  </si>
  <si>
    <t>Дождеватель "ROTAX"</t>
  </si>
  <si>
    <t>поливальная установка секторная на ножке</t>
  </si>
  <si>
    <t>Дождеватель FACTOTUM</t>
  </si>
  <si>
    <t>Дождеватель SPIT METAL</t>
  </si>
  <si>
    <t>Импульсивный дождеватель "SPIT 1"</t>
  </si>
  <si>
    <t>Катушка для шланга "MINI CONCEPT READY 15"</t>
  </si>
  <si>
    <t>Катушка переносная</t>
  </si>
  <si>
    <t>Качающийся дождеватель  "SIDERAL"</t>
  </si>
  <si>
    <t>Качающийся дождеватель "ASTRAL 1"</t>
  </si>
  <si>
    <t>Круговой дождеватель  SUPER ROTAXX</t>
  </si>
  <si>
    <t>Лейка на удлинителе</t>
  </si>
  <si>
    <t>Лейка с муфтой быстрого соединения</t>
  </si>
  <si>
    <t>Мини катушка для шланга "AQVA BAG"</t>
  </si>
  <si>
    <t>Муфта для ремонта шланга</t>
  </si>
  <si>
    <t>Муфта для ремонта шланга 3/4</t>
  </si>
  <si>
    <t>Муфта соединительная 1" для шланга с адаптером</t>
  </si>
  <si>
    <t>Набор малый пистолет разбрызгиватель 4 шт.</t>
  </si>
  <si>
    <t>Набор распылитель со средней пропускной способностью 4 шт.</t>
  </si>
  <si>
    <t>Набор уплотнений и уплотнительных колец</t>
  </si>
  <si>
    <t xml:space="preserve">Открытый соединитель </t>
  </si>
  <si>
    <t>для шланга 1/2"</t>
  </si>
  <si>
    <t>для шланга 3/4</t>
  </si>
  <si>
    <t>для шланга</t>
  </si>
  <si>
    <t xml:space="preserve">Переходник </t>
  </si>
  <si>
    <t>Распределитель на две линии d 20-27 мм</t>
  </si>
  <si>
    <t>Распылитель</t>
  </si>
  <si>
    <t xml:space="preserve">Распылитель высокой скорости потока </t>
  </si>
  <si>
    <t>Распылитель со средней пропускной способностью</t>
  </si>
  <si>
    <t>Резьбовой адаптер с муфтой с внешней резьбой 1`</t>
  </si>
  <si>
    <t>Резьбовой переходник на кран 1"-3/4</t>
  </si>
  <si>
    <t>Резьбовой переходник на кран 1`</t>
  </si>
  <si>
    <t>Резьбовой переходник-адаптер с муфтой и внешней резьбой 3/4</t>
  </si>
  <si>
    <t>Соединитель 1" для 2-х муфт для шлангов с переходниками</t>
  </si>
  <si>
    <t xml:space="preserve">Соединитель 1" для 2-х муфт с большой пропускной способностью </t>
  </si>
  <si>
    <t>Соединитель для шланга "аквастоп" 1/2</t>
  </si>
  <si>
    <t>Соединитель для шланга "аквастоп" 3/4</t>
  </si>
  <si>
    <t>Соединитель для шланга с краном 1/2 + 5/8</t>
  </si>
  <si>
    <t xml:space="preserve">Соединитель для шланга с краном 3/4 </t>
  </si>
  <si>
    <t>Соединитель резьбовой на кран 1" с переходником 3/4</t>
  </si>
  <si>
    <t>Тройная муфта</t>
  </si>
  <si>
    <t>Универсальный открытый соединитель</t>
  </si>
  <si>
    <t>Телескопическая ручка к GS 3,7</t>
  </si>
  <si>
    <t>для аккумуляторных ножниц GS 3,7 Li</t>
  </si>
  <si>
    <t>Нож для ТЕ 1000, ТЕ 550</t>
  </si>
  <si>
    <t>пластик, 3 зуба</t>
  </si>
  <si>
    <t>Нож для TE 450, TE 600</t>
  </si>
  <si>
    <t>пластик, 2 зуба</t>
  </si>
  <si>
    <t>Леска sbA</t>
  </si>
  <si>
    <t>Насадка-воздуходув</t>
  </si>
  <si>
    <t>для мотокосы sbA107 L</t>
  </si>
  <si>
    <t>536 мм, для мотокосы sbA 107 L-S</t>
  </si>
  <si>
    <t>Навесная рама</t>
  </si>
  <si>
    <t>навесная рама с рычагом управления</t>
  </si>
  <si>
    <t>для Comfort 32 VE/VLE, текстильный, D=320 мм</t>
  </si>
  <si>
    <t>для Comfort 38 E</t>
  </si>
  <si>
    <t>Аккумулятор для GTLi 18 V</t>
  </si>
  <si>
    <t>зап.аккумулятор для электротриммера GTLi 18V</t>
  </si>
  <si>
    <t>Аксессуары и ножи для аккумуляторных косилок</t>
  </si>
  <si>
    <t>Нож  32 см</t>
  </si>
  <si>
    <t>запасной нож 32 см для 3.29 Li</t>
  </si>
  <si>
    <t>запасной нож 38 см для 38.4 Li, 3.85 Li</t>
  </si>
  <si>
    <t>запасной нож 42 см для 42.9 Li, 42.9 Li SP</t>
  </si>
  <si>
    <t>запасной нож 46 см для 46.9 Li SP</t>
  </si>
  <si>
    <t>HWI 600 Eco</t>
  </si>
  <si>
    <t>GPI 600 Eco</t>
  </si>
  <si>
    <r>
      <rPr>
        <b/>
        <sz val="11"/>
        <color indexed="10"/>
        <rFont val="Arial"/>
        <family val="2"/>
      </rPr>
      <t>sbA</t>
    </r>
    <r>
      <rPr>
        <b/>
        <sz val="11"/>
        <color indexed="8"/>
        <rFont val="Arial"/>
        <family val="2"/>
      </rPr>
      <t xml:space="preserve"> 5219 SP-A           </t>
    </r>
  </si>
  <si>
    <t xml:space="preserve">Цепь </t>
  </si>
  <si>
    <t>цепь для бензопил sbA 651 С, 656 С (45 см/18", шаг .325, форма VM, тип 21 LP)</t>
  </si>
  <si>
    <t>цепь для бензопил sbA 643 IP, 646, 652, 651 С, 656 С (38 см/15", шаг .325, форма HM, тип 21 BP)</t>
  </si>
  <si>
    <t>B&amp;S Series 550E, 2,6 кВт, 46 см, 1400 м², мульч.,самоходная,37кг, об.70л,сталь</t>
  </si>
  <si>
    <t>Highline 46.8 SP-A</t>
  </si>
  <si>
    <t>AL-KO Pro 125, 2,0 кВт, 46 см, 1400 м², мульч., самоходная, 32кг, об.70л, сталь</t>
  </si>
  <si>
    <t>Нож  46 см            (аналог 470 389)</t>
  </si>
  <si>
    <t>400 Вт, 8000л/ч, 6м, примеси 30 мм, 3,8 кг</t>
  </si>
  <si>
    <t>250 Вт, 6000л/ч, 6м, примеси 3 мм, 3,6 кг</t>
  </si>
  <si>
    <t>AL-KO Pro 145 QSS, 2,1 кВт, 51 см, мульч., самоходная, бок.выброс, об.65л, 38 кг, сталь</t>
  </si>
  <si>
    <t>Распродажа, кол-во ограничено!</t>
  </si>
  <si>
    <t>Хит продаж - с вариатором!</t>
  </si>
  <si>
    <t>BKS 2625 TSB</t>
  </si>
  <si>
    <t>0,9 кВт / 1,2 л.с., 25 см, 25,4 см3, 3,2 кг, шаг цепи 1/4"</t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</si>
  <si>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 xml:space="preserve">T 23-125.6 HD V2  </t>
    </r>
  </si>
  <si>
    <t>с косильной декой 127 140</t>
  </si>
  <si>
    <t>B&amp;S Intek 8240 Series, 14,4 кВт, 125 см (2 ножа), 2 цилиндра, ножной гидростат, об.травосборника 310л, мульчирование, толкатель, фары, литая ось, круиз-контроль, электр.дисплей</t>
  </si>
  <si>
    <t xml:space="preserve">3.85 Li Moweo              (комплект)             </t>
  </si>
  <si>
    <t>3.85 Li Moweo              (комплект)</t>
  </si>
  <si>
    <t xml:space="preserve">46.5 Li Moweo              (комплект)  </t>
  </si>
  <si>
    <r>
      <rPr>
        <b/>
        <sz val="11"/>
        <color indexed="10"/>
        <rFont val="Arial"/>
        <family val="2"/>
      </rPr>
      <t>sbA</t>
    </r>
    <r>
      <rPr>
        <b/>
        <sz val="11"/>
        <rFont val="Arial"/>
        <family val="2"/>
      </rPr>
      <t xml:space="preserve"> R7-63.8 A Comfort </t>
    </r>
  </si>
  <si>
    <r>
      <rPr>
        <b/>
        <sz val="11"/>
        <color indexed="10"/>
        <rFont val="Arial"/>
        <family val="2"/>
      </rPr>
      <t>sbA</t>
    </r>
    <r>
      <rPr>
        <b/>
        <sz val="11"/>
        <rFont val="Arial"/>
        <family val="2"/>
      </rPr>
      <t xml:space="preserve"> R7-65.8 HD Premium</t>
    </r>
  </si>
  <si>
    <t>Ø 3/4",  резьбовые соединения 1", длина 7м, бронзовый обратный клапан</t>
  </si>
  <si>
    <t>B&amp;S Series 575iS, 2,2 кВт, 46 см, мульч., самоходная, электростартер, 34кг, об.65л, сталь</t>
  </si>
  <si>
    <t>38 см, 3/8 дюйм, 51 см3, бак 0,6л, 5,4кг</t>
  </si>
  <si>
    <t>BBQ Masport Maestro</t>
  </si>
  <si>
    <t>BBQ Masport S/S4</t>
  </si>
  <si>
    <t>Нож  42 см            (аналог 463 719 и 119 049)</t>
  </si>
  <si>
    <t>5/8" 15м</t>
  </si>
  <si>
    <t>Idro Color New 5/8" 15м</t>
  </si>
  <si>
    <t>DTS 5/8" 15m</t>
  </si>
  <si>
    <t xml:space="preserve">Ali-Flex D.25 50м </t>
  </si>
  <si>
    <t>Ali-Flex D.40 50м (на метраж)</t>
  </si>
  <si>
    <t>D.40  50м (на метраж)</t>
  </si>
  <si>
    <t>800046315059003/1</t>
  </si>
  <si>
    <t xml:space="preserve">TOBBY NTS  1/2 " 50 m  </t>
  </si>
  <si>
    <t>1/2" 50м</t>
  </si>
  <si>
    <t xml:space="preserve">42.9 Li                   (комплект 4 Ah)               </t>
  </si>
  <si>
    <t>акк.литий-ионный (40 В) 4,0 Aч: 20/90 мин, 42см, 400м², об.60л, 23 кг, металлическая дека  (113280+113281)</t>
  </si>
  <si>
    <t xml:space="preserve">42.9 Li SP             (комплект 4 Ah)                   </t>
  </si>
  <si>
    <t>акк.литий-ионный (40 В) 4,0 Aч: 20/90 мин, 42см, 400м², самоходная, об.60л, 23 кг, металлическая дека  (113280+113281)</t>
  </si>
  <si>
    <t xml:space="preserve">46.9 Li SP             (комплект 4 Ah)                 </t>
  </si>
  <si>
    <t>акк.литий-ионный (40 В) 4,0 Aч: 30/90 мин, 46см, 500м², самоходная, об.60л, 26 кг, металлическая дека (113280+113281)</t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</si>
  <si>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6646                        (комплект)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</si>
  <si>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6651                        (комплект)</t>
    </r>
  </si>
  <si>
    <r>
      <rPr>
        <b/>
        <sz val="11"/>
        <color indexed="10"/>
        <rFont val="Arial"/>
        <family val="2"/>
      </rPr>
      <t xml:space="preserve">sbA </t>
    </r>
    <r>
      <rPr>
        <b/>
        <sz val="11"/>
        <rFont val="Arial"/>
        <family val="2"/>
      </rPr>
      <t>6656                        (комплект)</t>
    </r>
  </si>
  <si>
    <t>0,7 кВт, леска/нож=41/25 см, 5,6 кг, L-ручка, об.0,65л, 25,4 м³; 1,0 л.с.; нож и косильная головка в комплекте</t>
  </si>
  <si>
    <t>AL-KO Pro 700 V2, 2 цилиндра, 13,0 кВт, 103/60см, высота среза 30-80, вперед 0-9 км/ч, назад 0-4 км/ч, вес 258 кг, колёса 15x6.0-6", 18x6.5-8"</t>
  </si>
  <si>
    <t>Easy 4.2 SP-S Easy</t>
  </si>
  <si>
    <t>Al-Ko Tech 135, 2,0 кВт, 46 см, 70л, 28кг, сталь</t>
  </si>
  <si>
    <t>HW 604</t>
  </si>
  <si>
    <t>600 Вт., 9м/35м, 3100 л/ч, бак 20 л, 1-ступенч., 11 кг</t>
  </si>
  <si>
    <t xml:space="preserve">Highline 42.5 P-A (аналог 119 839)               </t>
  </si>
  <si>
    <t>Highline 42.8 P-A (аналог 119 615)</t>
  </si>
  <si>
    <t>кратность отгрузки 24 шт.</t>
  </si>
  <si>
    <t>кратность отгрузки 12 шт.</t>
  </si>
  <si>
    <t>кратность отгрузки 15 шт.</t>
  </si>
  <si>
    <t>масло цепное,  1л</t>
  </si>
  <si>
    <t>смазка для редуктора с содержанием молибдена,   0,1л</t>
  </si>
  <si>
    <t>Масло (4-такт. двигателей газонокосилок)</t>
  </si>
  <si>
    <t>Масло (4-такт. двигателей фрезерных снегоуборщиков)</t>
  </si>
  <si>
    <t>Масло (4-такт. двигателей газонокосилок и снегоуборщиков)</t>
  </si>
  <si>
    <t>Масло (2-такт. двигателей (112 916)</t>
  </si>
  <si>
    <t>Масло (2-такт. двигателей)</t>
  </si>
  <si>
    <t>Масло (4-такт.двигателей)</t>
  </si>
  <si>
    <t>Масло (2-такт.двигателей)</t>
  </si>
  <si>
    <t>зимнее SAE 5W30,  1 литр (для 4-такт)</t>
  </si>
  <si>
    <t>полусинтетика,  1 литр (для 2-такт)</t>
  </si>
  <si>
    <t>минеральное SAE 30,  0,55 литр  (для 4-такт)</t>
  </si>
  <si>
    <t>Смазка для редукторов</t>
  </si>
  <si>
    <t>Фиксированные цены</t>
  </si>
  <si>
    <t>фикс.цена</t>
  </si>
  <si>
    <t>Универсальный открытый соединитель для шланга "аквастоп"</t>
  </si>
  <si>
    <t>Резьбовой переходник на кран 1" 3/4</t>
  </si>
  <si>
    <t>Муфта соединительная 1", ремонтная</t>
  </si>
  <si>
    <t>Шаровой кран с регулятором потока с внутренней резьбой 3/4</t>
  </si>
  <si>
    <t xml:space="preserve">Шланг садовый IDRO Color d=5/8", 25 м </t>
  </si>
  <si>
    <t>5/8" 25м</t>
  </si>
  <si>
    <t>BBQ Masport MB 4000</t>
  </si>
  <si>
    <t>премиум горелки из нерж.стали + боеов.горелка, откидной колпак, съемная разделочная доска и ящик из нерж.стали, датчик температуры, шкаф с двумя дверцами для хранения, глянцевая отделка из нерж.стали, встроенная открывалка для бутылок, вертел для птицы входит в комплект</t>
  </si>
  <si>
    <t>нерж. сталь, 4 премиум горелки + боков.горелка, откидной колпак, датчик температуры, шкаф с двумя дверцами для хранения, вертел для птицы входит в комплект</t>
  </si>
  <si>
    <t>4 премиум горелки из нерж.стали + инфракрасная задняя горелка, датчик температуры, фронт.отделка из нерж.стали, боковая горелка, закрытый шкаф с двумя дверями и 4 колесами, с защитой от ультрафиолетовых лучей и встроенной открывалкой для бутылок.</t>
  </si>
  <si>
    <t>Аксессуары к BBQ</t>
  </si>
  <si>
    <t>Сменная система приготовления пищи</t>
  </si>
  <si>
    <t xml:space="preserve">Комплект вертела </t>
  </si>
  <si>
    <t xml:space="preserve">для грилей MB 4000, S/S4 </t>
  </si>
  <si>
    <t>для грилей Maestro</t>
  </si>
  <si>
    <t>Набор для гриля Deluxe Stainless</t>
  </si>
  <si>
    <t>набор для барбекю из нержавеющей стали deluxe (18 предметов)</t>
  </si>
  <si>
    <t>для грилей MB 4000, Maestro, S/S4 (39 х 48 см)</t>
  </si>
  <si>
    <t>Чехол</t>
  </si>
  <si>
    <t>BBQ Masport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</si>
</sst>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D_M_-;\-* #,##0.00\ _D_M_-;_-* &quot;-&quot;??\ _D_M_-;_-@_-"/>
    <numFmt numFmtId="165" formatCode="0.0%"/>
    <numFmt numFmtId="166" formatCode="_-* #,##0.0&quot;р.&quot;_-;\-* #,##0.0&quot;р.&quot;_-;_-* &quot;-&quot;?&quot;р.&quot;_-;_-@_-"/>
    <numFmt numFmtId="167" formatCode="#,##0.0&quot;р.&quot;"/>
    <numFmt numFmtId="168" formatCode="#,##0.00&quot;р.&quot;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u val="single"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30"/>
      <color indexed="10"/>
      <name val="Arial"/>
      <family val="2"/>
    </font>
    <font>
      <b/>
      <sz val="12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8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6"/>
      <color indexed="8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vertAlign val="superscript"/>
      <sz val="11"/>
      <name val="Arial"/>
      <family val="2"/>
    </font>
    <font>
      <b/>
      <sz val="8"/>
      <name val="Arial"/>
      <family val="2"/>
    </font>
    <font>
      <b/>
      <sz val="15"/>
      <color indexed="8"/>
      <name val="Arial"/>
      <family val="2"/>
    </font>
    <font>
      <b/>
      <sz val="40"/>
      <color indexed="8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20"/>
      <color theme="1"/>
      <name val="Arial"/>
      <family val="2"/>
    </font>
    <font>
      <b/>
      <sz val="24"/>
      <color theme="1"/>
      <name val="Arial"/>
      <family val="2"/>
    </font>
    <font>
      <sz val="20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5"/>
      <color theme="1"/>
      <name val="Arial"/>
      <family val="2"/>
    </font>
    <font>
      <b/>
      <sz val="40"/>
      <color theme="1"/>
      <name val="Arial"/>
      <family val="2"/>
    </font>
    <font>
      <sz val="11"/>
      <color rgb="FFFF0000"/>
      <name val="Arial"/>
      <family val="2"/>
    </font>
    <font>
      <u val="single"/>
      <sz val="13"/>
      <color theme="10"/>
      <name val="Arial"/>
      <family val="2"/>
    </font>
    <font>
      <u val="single"/>
      <sz val="13"/>
      <color theme="10"/>
      <name val="Arial Cyr"/>
      <family val="0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167" fontId="6" fillId="0" borderId="12" xfId="0" applyNumberFormat="1" applyFont="1" applyBorder="1" applyAlignment="1">
      <alignment/>
    </xf>
    <xf numFmtId="0" fontId="6" fillId="0" borderId="13" xfId="0" applyFont="1" applyBorder="1" applyAlignment="1" applyProtection="1">
      <alignment horizontal="center"/>
      <protection locked="0"/>
    </xf>
    <xf numFmtId="167" fontId="6" fillId="0" borderId="10" xfId="69" applyNumberFormat="1" applyFont="1" applyBorder="1" applyAlignment="1">
      <alignment horizontal="right" vertical="center"/>
    </xf>
    <xf numFmtId="1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1" fillId="33" borderId="10" xfId="42" applyFont="1" applyFill="1" applyBorder="1" applyAlignment="1">
      <alignment horizontal="center" vertical="center"/>
    </xf>
    <xf numFmtId="14" fontId="7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33" borderId="16" xfId="56" applyFont="1" applyFill="1" applyBorder="1" applyAlignment="1">
      <alignment horizontal="left" vertical="center"/>
      <protection/>
    </xf>
    <xf numFmtId="0" fontId="12" fillId="0" borderId="16" xfId="0" applyFont="1" applyBorder="1" applyAlignment="1">
      <alignment/>
    </xf>
    <xf numFmtId="0" fontId="73" fillId="0" borderId="17" xfId="0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vertical="center" wrapText="1"/>
    </xf>
    <xf numFmtId="165" fontId="14" fillId="0" borderId="18" xfId="60" applyNumberFormat="1" applyFont="1" applyBorder="1" applyAlignment="1">
      <alignment horizontal="center" vertical="center" wrapText="1"/>
    </xf>
    <xf numFmtId="168" fontId="74" fillId="0" borderId="17" xfId="0" applyNumberFormat="1" applyFont="1" applyBorder="1" applyAlignment="1">
      <alignment horizontal="center" vertical="center" wrapText="1"/>
    </xf>
    <xf numFmtId="0" fontId="21" fillId="34" borderId="19" xfId="56" applyFont="1" applyFill="1" applyBorder="1" applyAlignment="1">
      <alignment vertical="center"/>
      <protection/>
    </xf>
    <xf numFmtId="0" fontId="21" fillId="34" borderId="19" xfId="56" applyFont="1" applyFill="1" applyBorder="1" applyAlignment="1">
      <alignment horizontal="center" vertical="center"/>
      <protection/>
    </xf>
    <xf numFmtId="0" fontId="7" fillId="34" borderId="19" xfId="56" applyFont="1" applyFill="1" applyBorder="1" applyAlignment="1">
      <alignment horizontal="center" vertical="center"/>
      <protection/>
    </xf>
    <xf numFmtId="0" fontId="22" fillId="34" borderId="18" xfId="56" applyFont="1" applyFill="1" applyBorder="1" applyAlignment="1">
      <alignment horizontal="center" vertical="center"/>
      <protection/>
    </xf>
    <xf numFmtId="0" fontId="22" fillId="34" borderId="18" xfId="56" applyFont="1" applyFill="1" applyBorder="1" applyAlignment="1" applyProtection="1">
      <alignment horizontal="center" vertical="center"/>
      <protection locked="0"/>
    </xf>
    <xf numFmtId="0" fontId="4" fillId="34" borderId="18" xfId="56" applyFont="1" applyFill="1" applyBorder="1" applyAlignment="1">
      <alignment horizontal="center" vertical="center"/>
      <protection/>
    </xf>
    <xf numFmtId="167" fontId="6" fillId="0" borderId="12" xfId="69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/>
    </xf>
    <xf numFmtId="1" fontId="6" fillId="0" borderId="20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left" vertical="center"/>
    </xf>
    <xf numFmtId="0" fontId="6" fillId="0" borderId="21" xfId="56" applyFont="1" applyBorder="1" applyAlignment="1">
      <alignment horizontal="left" vertical="center"/>
      <protection/>
    </xf>
    <xf numFmtId="167" fontId="6" fillId="0" borderId="15" xfId="0" applyNumberFormat="1" applyFont="1" applyBorder="1" applyAlignment="1">
      <alignment/>
    </xf>
    <xf numFmtId="167" fontId="6" fillId="0" borderId="21" xfId="0" applyNumberFormat="1" applyFont="1" applyBorder="1" applyAlignment="1">
      <alignment/>
    </xf>
    <xf numFmtId="0" fontId="6" fillId="0" borderId="15" xfId="0" applyFont="1" applyBorder="1" applyAlignment="1" applyProtection="1">
      <alignment horizontal="center"/>
      <protection locked="0"/>
    </xf>
    <xf numFmtId="1" fontId="6" fillId="0" borderId="15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left" vertical="center"/>
    </xf>
    <xf numFmtId="0" fontId="6" fillId="0" borderId="14" xfId="56" applyFont="1" applyBorder="1" applyAlignment="1">
      <alignment horizontal="left" vertical="top" wrapText="1"/>
      <protection/>
    </xf>
    <xf numFmtId="167" fontId="6" fillId="0" borderId="10" xfId="0" applyNumberFormat="1" applyFont="1" applyBorder="1" applyAlignment="1">
      <alignment/>
    </xf>
    <xf numFmtId="167" fontId="6" fillId="0" borderId="14" xfId="0" applyNumberFormat="1" applyFont="1" applyBorder="1" applyAlignment="1">
      <alignment/>
    </xf>
    <xf numFmtId="0" fontId="6" fillId="0" borderId="10" xfId="0" applyFont="1" applyBorder="1" applyAlignment="1" applyProtection="1">
      <alignment horizontal="center"/>
      <protection locked="0"/>
    </xf>
    <xf numFmtId="1" fontId="6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left" vertical="center"/>
    </xf>
    <xf numFmtId="0" fontId="6" fillId="0" borderId="22" xfId="56" applyFont="1" applyBorder="1" applyAlignment="1">
      <alignment horizontal="left" vertical="center"/>
      <protection/>
    </xf>
    <xf numFmtId="167" fontId="6" fillId="0" borderId="16" xfId="0" applyNumberFormat="1" applyFont="1" applyBorder="1" applyAlignment="1">
      <alignment/>
    </xf>
    <xf numFmtId="167" fontId="6" fillId="0" borderId="22" xfId="0" applyNumberFormat="1" applyFont="1" applyBorder="1" applyAlignment="1">
      <alignment/>
    </xf>
    <xf numFmtId="0" fontId="6" fillId="0" borderId="16" xfId="0" applyFont="1" applyBorder="1" applyAlignment="1" applyProtection="1">
      <alignment horizontal="center"/>
      <protection locked="0"/>
    </xf>
    <xf numFmtId="1" fontId="6" fillId="0" borderId="16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167" fontId="6" fillId="0" borderId="15" xfId="69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left" vertical="top" wrapText="1"/>
    </xf>
    <xf numFmtId="167" fontId="6" fillId="0" borderId="16" xfId="69" applyNumberFormat="1" applyFont="1" applyBorder="1" applyAlignment="1">
      <alignment horizontal="right" vertical="center"/>
    </xf>
    <xf numFmtId="1" fontId="75" fillId="0" borderId="10" xfId="0" applyNumberFormat="1" applyFont="1" applyBorder="1" applyAlignment="1">
      <alignment horizontal="left" vertical="center"/>
    </xf>
    <xf numFmtId="167" fontId="6" fillId="0" borderId="23" xfId="69" applyNumberFormat="1" applyFont="1" applyBorder="1" applyAlignment="1">
      <alignment horizontal="right" vertical="center"/>
    </xf>
    <xf numFmtId="1" fontId="4" fillId="0" borderId="24" xfId="0" applyNumberFormat="1" applyFont="1" applyBorder="1" applyAlignment="1">
      <alignment horizontal="left" vertical="center"/>
    </xf>
    <xf numFmtId="0" fontId="6" fillId="0" borderId="10" xfId="56" applyFont="1" applyBorder="1" applyAlignment="1">
      <alignment horizontal="left" vertical="center"/>
      <protection/>
    </xf>
    <xf numFmtId="0" fontId="6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" fontId="4" fillId="0" borderId="25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167" fontId="6" fillId="0" borderId="23" xfId="0" applyNumberFormat="1" applyFont="1" applyBorder="1" applyAlignment="1">
      <alignment/>
    </xf>
    <xf numFmtId="0" fontId="6" fillId="0" borderId="23" xfId="0" applyFont="1" applyBorder="1" applyAlignment="1" applyProtection="1">
      <alignment horizontal="center"/>
      <protection locked="0"/>
    </xf>
    <xf numFmtId="1" fontId="6" fillId="0" borderId="23" xfId="0" applyNumberFormat="1" applyFont="1" applyBorder="1" applyAlignment="1">
      <alignment horizontal="center"/>
    </xf>
    <xf numFmtId="0" fontId="6" fillId="0" borderId="15" xfId="56" applyFont="1" applyBorder="1" applyAlignment="1">
      <alignment horizontal="left" vertical="center"/>
      <protection/>
    </xf>
    <xf numFmtId="1" fontId="4" fillId="0" borderId="27" xfId="0" applyNumberFormat="1" applyFont="1" applyBorder="1" applyAlignment="1">
      <alignment horizontal="left" vertical="center"/>
    </xf>
    <xf numFmtId="0" fontId="6" fillId="0" borderId="16" xfId="56" applyFont="1" applyBorder="1" applyAlignment="1">
      <alignment horizontal="left" vertical="center"/>
      <protection/>
    </xf>
    <xf numFmtId="3" fontId="4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left" vertical="center"/>
    </xf>
    <xf numFmtId="0" fontId="6" fillId="0" borderId="19" xfId="56" applyFont="1" applyBorder="1" applyAlignment="1">
      <alignment horizontal="left" vertical="center"/>
      <protection/>
    </xf>
    <xf numFmtId="167" fontId="6" fillId="0" borderId="18" xfId="0" applyNumberFormat="1" applyFont="1" applyBorder="1" applyAlignment="1">
      <alignment/>
    </xf>
    <xf numFmtId="0" fontId="6" fillId="0" borderId="18" xfId="0" applyFont="1" applyBorder="1" applyAlignment="1" applyProtection="1">
      <alignment horizontal="center"/>
      <protection locked="0"/>
    </xf>
    <xf numFmtId="167" fontId="6" fillId="0" borderId="19" xfId="69" applyNumberFormat="1" applyFont="1" applyBorder="1" applyAlignment="1">
      <alignment horizontal="right" vertical="center"/>
    </xf>
    <xf numFmtId="1" fontId="6" fillId="0" borderId="18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1" fontId="4" fillId="0" borderId="16" xfId="0" applyNumberFormat="1" applyFont="1" applyBorder="1" applyAlignment="1">
      <alignment vertical="center"/>
    </xf>
    <xf numFmtId="1" fontId="6" fillId="0" borderId="28" xfId="0" applyNumberFormat="1" applyFont="1" applyBorder="1" applyAlignment="1">
      <alignment vertical="center"/>
    </xf>
    <xf numFmtId="1" fontId="6" fillId="0" borderId="21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 applyProtection="1">
      <alignment horizontal="center"/>
      <protection locked="0"/>
    </xf>
    <xf numFmtId="1" fontId="6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6" xfId="0" applyFont="1" applyBorder="1" applyAlignment="1">
      <alignment horizontal="left" vertical="center"/>
    </xf>
    <xf numFmtId="3" fontId="4" fillId="0" borderId="29" xfId="0" applyNumberFormat="1" applyFont="1" applyBorder="1" applyAlignment="1">
      <alignment horizontal="center"/>
    </xf>
    <xf numFmtId="0" fontId="6" fillId="0" borderId="29" xfId="56" applyFont="1" applyBorder="1" applyAlignment="1">
      <alignment horizontal="left" vertical="center"/>
      <protection/>
    </xf>
    <xf numFmtId="167" fontId="6" fillId="0" borderId="29" xfId="0" applyNumberFormat="1" applyFont="1" applyBorder="1" applyAlignment="1">
      <alignment/>
    </xf>
    <xf numFmtId="0" fontId="6" fillId="0" borderId="29" xfId="0" applyFont="1" applyBorder="1" applyAlignment="1" applyProtection="1">
      <alignment horizontal="center"/>
      <protection locked="0"/>
    </xf>
    <xf numFmtId="167" fontId="6" fillId="0" borderId="29" xfId="69" applyNumberFormat="1" applyFont="1" applyBorder="1" applyAlignment="1">
      <alignment horizontal="right" vertical="center"/>
    </xf>
    <xf numFmtId="0" fontId="6" fillId="0" borderId="11" xfId="56" applyFont="1" applyBorder="1" applyAlignment="1">
      <alignment horizontal="left" vertical="center"/>
      <protection/>
    </xf>
    <xf numFmtId="167" fontId="6" fillId="0" borderId="11" xfId="0" applyNumberFormat="1" applyFont="1" applyBorder="1" applyAlignment="1">
      <alignment/>
    </xf>
    <xf numFmtId="0" fontId="6" fillId="0" borderId="11" xfId="0" applyFont="1" applyBorder="1" applyAlignment="1" applyProtection="1">
      <alignment horizontal="center"/>
      <protection locked="0"/>
    </xf>
    <xf numFmtId="167" fontId="6" fillId="0" borderId="11" xfId="69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3" fontId="4" fillId="0" borderId="30" xfId="0" applyNumberFormat="1" applyFont="1" applyBorder="1" applyAlignment="1">
      <alignment horizontal="center"/>
    </xf>
    <xf numFmtId="0" fontId="6" fillId="0" borderId="30" xfId="56" applyFont="1" applyBorder="1" applyAlignment="1">
      <alignment horizontal="left" vertical="center"/>
      <protection/>
    </xf>
    <xf numFmtId="167" fontId="6" fillId="0" borderId="30" xfId="0" applyNumberFormat="1" applyFont="1" applyBorder="1" applyAlignment="1">
      <alignment/>
    </xf>
    <xf numFmtId="0" fontId="6" fillId="0" borderId="30" xfId="0" applyFont="1" applyBorder="1" applyAlignment="1" applyProtection="1">
      <alignment horizontal="center"/>
      <protection locked="0"/>
    </xf>
    <xf numFmtId="167" fontId="6" fillId="0" borderId="30" xfId="69" applyNumberFormat="1" applyFont="1" applyBorder="1" applyAlignment="1">
      <alignment horizontal="right" vertical="center"/>
    </xf>
    <xf numFmtId="1" fontId="6" fillId="33" borderId="15" xfId="55" applyNumberFormat="1" applyFont="1" applyFill="1" applyBorder="1" applyAlignment="1">
      <alignment horizontal="center"/>
      <protection/>
    </xf>
    <xf numFmtId="1" fontId="6" fillId="33" borderId="10" xfId="55" applyNumberFormat="1" applyFont="1" applyFill="1" applyBorder="1" applyAlignment="1">
      <alignment horizontal="center"/>
      <protection/>
    </xf>
    <xf numFmtId="1" fontId="6" fillId="33" borderId="10" xfId="53" applyNumberFormat="1" applyFont="1" applyFill="1" applyBorder="1" applyAlignment="1">
      <alignment horizontal="center"/>
      <protection/>
    </xf>
    <xf numFmtId="1" fontId="4" fillId="0" borderId="29" xfId="0" applyNumberFormat="1" applyFont="1" applyBorder="1" applyAlignment="1">
      <alignment horizontal="left" vertical="center"/>
    </xf>
    <xf numFmtId="0" fontId="6" fillId="0" borderId="2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56" applyFont="1" applyBorder="1" applyAlignment="1">
      <alignment horizontal="left" vertical="center"/>
      <protection/>
    </xf>
    <xf numFmtId="1" fontId="4" fillId="0" borderId="30" xfId="0" applyNumberFormat="1" applyFont="1" applyBorder="1" applyAlignment="1">
      <alignment horizontal="left" vertical="center"/>
    </xf>
    <xf numFmtId="0" fontId="6" fillId="0" borderId="31" xfId="56" applyFont="1" applyBorder="1" applyAlignment="1">
      <alignment horizontal="left" vertical="center"/>
      <protection/>
    </xf>
    <xf numFmtId="1" fontId="4" fillId="0" borderId="10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1" fontId="6" fillId="0" borderId="22" xfId="0" applyNumberFormat="1" applyFont="1" applyBorder="1" applyAlignment="1">
      <alignment horizontal="center"/>
    </xf>
    <xf numFmtId="0" fontId="6" fillId="0" borderId="23" xfId="56" applyFont="1" applyBorder="1" applyAlignment="1">
      <alignment horizontal="left" vertical="center"/>
      <protection/>
    </xf>
    <xf numFmtId="0" fontId="6" fillId="0" borderId="32" xfId="56" applyFont="1" applyBorder="1" applyAlignment="1">
      <alignment horizontal="left" vertical="center"/>
      <protection/>
    </xf>
    <xf numFmtId="0" fontId="6" fillId="0" borderId="14" xfId="56" applyFont="1" applyBorder="1" applyAlignment="1">
      <alignment horizontal="left" vertical="center"/>
      <protection/>
    </xf>
    <xf numFmtId="3" fontId="4" fillId="0" borderId="13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left" vertical="center"/>
    </xf>
    <xf numFmtId="167" fontId="6" fillId="0" borderId="13" xfId="0" applyNumberFormat="1" applyFont="1" applyBorder="1" applyAlignment="1">
      <alignment/>
    </xf>
    <xf numFmtId="167" fontId="6" fillId="0" borderId="13" xfId="69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/>
    </xf>
    <xf numFmtId="166" fontId="6" fillId="0" borderId="15" xfId="69" applyNumberFormat="1" applyFont="1" applyBorder="1" applyAlignment="1">
      <alignment horizontal="center" vertical="center"/>
    </xf>
    <xf numFmtId="167" fontId="6" fillId="0" borderId="15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/>
    </xf>
    <xf numFmtId="166" fontId="6" fillId="0" borderId="10" xfId="69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vertical="center"/>
    </xf>
    <xf numFmtId="3" fontId="28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166" fontId="6" fillId="0" borderId="16" xfId="69" applyNumberFormat="1" applyFont="1" applyBorder="1" applyAlignment="1">
      <alignment horizontal="center" vertical="center"/>
    </xf>
    <xf numFmtId="167" fontId="6" fillId="0" borderId="16" xfId="0" applyNumberFormat="1" applyFont="1" applyBorder="1" applyAlignment="1">
      <alignment vertical="center"/>
    </xf>
    <xf numFmtId="0" fontId="6" fillId="0" borderId="15" xfId="56" applyFont="1" applyBorder="1" applyAlignment="1">
      <alignment vertical="center"/>
      <protection/>
    </xf>
    <xf numFmtId="0" fontId="6" fillId="0" borderId="10" xfId="56" applyFont="1" applyBorder="1" applyAlignment="1">
      <alignment vertical="center"/>
      <protection/>
    </xf>
    <xf numFmtId="167" fontId="6" fillId="0" borderId="34" xfId="69" applyNumberFormat="1" applyFont="1" applyBorder="1" applyAlignment="1">
      <alignment horizontal="right" vertical="center"/>
    </xf>
    <xf numFmtId="167" fontId="6" fillId="0" borderId="35" xfId="0" applyNumberFormat="1" applyFont="1" applyBorder="1" applyAlignment="1">
      <alignment/>
    </xf>
    <xf numFmtId="166" fontId="6" fillId="0" borderId="12" xfId="69" applyNumberFormat="1" applyFont="1" applyBorder="1" applyAlignment="1">
      <alignment horizontal="center" vertical="center"/>
    </xf>
    <xf numFmtId="0" fontId="6" fillId="0" borderId="34" xfId="56" applyFont="1" applyBorder="1" applyAlignment="1">
      <alignment horizontal="left" vertical="center"/>
      <protection/>
    </xf>
    <xf numFmtId="0" fontId="76" fillId="0" borderId="0" xfId="0" applyFont="1" applyAlignment="1">
      <alignment/>
    </xf>
    <xf numFmtId="3" fontId="4" fillId="0" borderId="17" xfId="0" applyNumberFormat="1" applyFont="1" applyBorder="1" applyAlignment="1">
      <alignment horizontal="center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left"/>
    </xf>
    <xf numFmtId="166" fontId="6" fillId="0" borderId="36" xfId="0" applyNumberFormat="1" applyFont="1" applyBorder="1" applyAlignment="1">
      <alignment horizontal="left"/>
    </xf>
    <xf numFmtId="166" fontId="6" fillId="0" borderId="12" xfId="56" applyNumberFormat="1" applyFont="1" applyBorder="1" applyAlignment="1">
      <alignment horizontal="left" vertical="center"/>
      <protection/>
    </xf>
    <xf numFmtId="1" fontId="4" fillId="33" borderId="11" xfId="0" applyNumberFormat="1" applyFont="1" applyFill="1" applyBorder="1" applyAlignment="1">
      <alignment horizontal="left" vertical="center"/>
    </xf>
    <xf numFmtId="166" fontId="6" fillId="0" borderId="10" xfId="56" applyNumberFormat="1" applyFont="1" applyBorder="1" applyAlignment="1">
      <alignment horizontal="left" vertical="center"/>
      <protection/>
    </xf>
    <xf numFmtId="1" fontId="4" fillId="0" borderId="28" xfId="0" applyNumberFormat="1" applyFont="1" applyBorder="1" applyAlignment="1">
      <alignment horizontal="left" vertical="center"/>
    </xf>
    <xf numFmtId="3" fontId="30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37" xfId="56" applyFont="1" applyBorder="1" applyAlignment="1">
      <alignment horizontal="left" vertical="center"/>
      <protection/>
    </xf>
    <xf numFmtId="1" fontId="4" fillId="0" borderId="38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77" fillId="35" borderId="19" xfId="56" applyFont="1" applyFill="1" applyBorder="1" applyAlignment="1">
      <alignment horizontal="center" vertical="center"/>
      <protection/>
    </xf>
    <xf numFmtId="0" fontId="8" fillId="35" borderId="19" xfId="56" applyFont="1" applyFill="1" applyBorder="1" applyAlignment="1">
      <alignment horizontal="center" vertical="center"/>
      <protection/>
    </xf>
    <xf numFmtId="0" fontId="78" fillId="35" borderId="19" xfId="56" applyFont="1" applyFill="1" applyBorder="1" applyAlignment="1">
      <alignment horizontal="center" vertical="center"/>
      <protection/>
    </xf>
    <xf numFmtId="0" fontId="8" fillId="35" borderId="18" xfId="56" applyFont="1" applyFill="1" applyBorder="1" applyAlignment="1">
      <alignment horizontal="center" vertical="center"/>
      <protection/>
    </xf>
    <xf numFmtId="0" fontId="8" fillId="35" borderId="18" xfId="56" applyFont="1" applyFill="1" applyBorder="1" applyAlignment="1" applyProtection="1">
      <alignment horizontal="center" vertical="center"/>
      <protection locked="0"/>
    </xf>
    <xf numFmtId="0" fontId="18" fillId="35" borderId="18" xfId="56" applyFont="1" applyFill="1" applyBorder="1" applyAlignment="1">
      <alignment horizontal="center" vertical="center"/>
      <protection/>
    </xf>
    <xf numFmtId="0" fontId="79" fillId="35" borderId="19" xfId="56" applyFont="1" applyFill="1" applyBorder="1" applyAlignment="1">
      <alignment horizontal="center" vertical="center"/>
      <protection/>
    </xf>
    <xf numFmtId="0" fontId="20" fillId="35" borderId="19" xfId="56" applyFont="1" applyFill="1" applyBorder="1" applyAlignment="1">
      <alignment horizontal="center" vertical="center"/>
      <protection/>
    </xf>
    <xf numFmtId="0" fontId="7" fillId="35" borderId="39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80" fillId="35" borderId="19" xfId="56" applyFont="1" applyFill="1" applyBorder="1" applyAlignment="1">
      <alignment horizontal="center" vertical="center"/>
      <protection/>
    </xf>
    <xf numFmtId="0" fontId="81" fillId="34" borderId="19" xfId="56" applyFont="1" applyFill="1" applyBorder="1" applyAlignment="1">
      <alignment horizontal="center" vertical="center"/>
      <protection/>
    </xf>
    <xf numFmtId="167" fontId="6" fillId="0" borderId="14" xfId="69" applyNumberFormat="1" applyFont="1" applyBorder="1" applyAlignment="1">
      <alignment horizontal="right" vertical="center"/>
    </xf>
    <xf numFmtId="0" fontId="8" fillId="35" borderId="39" xfId="56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2" fillId="34" borderId="35" xfId="56" applyFont="1" applyFill="1" applyBorder="1" applyAlignment="1" applyProtection="1">
      <alignment horizontal="center" vertical="center"/>
      <protection locked="0"/>
    </xf>
    <xf numFmtId="0" fontId="8" fillId="35" borderId="17" xfId="56" applyFont="1" applyFill="1" applyBorder="1" applyAlignment="1" applyProtection="1">
      <alignment horizontal="center" vertical="center"/>
      <protection locked="0"/>
    </xf>
    <xf numFmtId="0" fontId="27" fillId="35" borderId="19" xfId="56" applyFont="1" applyFill="1" applyBorder="1" applyAlignment="1">
      <alignment horizontal="center" vertical="center"/>
      <protection/>
    </xf>
    <xf numFmtId="0" fontId="21" fillId="34" borderId="11" xfId="56" applyFont="1" applyFill="1" applyBorder="1" applyAlignment="1">
      <alignment vertical="center"/>
      <protection/>
    </xf>
    <xf numFmtId="0" fontId="21" fillId="34" borderId="10" xfId="56" applyFont="1" applyFill="1" applyBorder="1" applyAlignment="1">
      <alignment horizontal="center" vertical="center"/>
      <protection/>
    </xf>
    <xf numFmtId="0" fontId="7" fillId="34" borderId="28" xfId="56" applyFont="1" applyFill="1" applyBorder="1" applyAlignment="1">
      <alignment horizontal="center" vertical="center"/>
      <protection/>
    </xf>
    <xf numFmtId="0" fontId="22" fillId="34" borderId="28" xfId="56" applyFont="1" applyFill="1" applyBorder="1" applyAlignment="1">
      <alignment horizontal="center" vertical="center"/>
      <protection/>
    </xf>
    <xf numFmtId="0" fontId="22" fillId="34" borderId="10" xfId="56" applyFont="1" applyFill="1" applyBorder="1" applyAlignment="1">
      <alignment horizontal="center" vertical="center"/>
      <protection/>
    </xf>
    <xf numFmtId="0" fontId="22" fillId="34" borderId="10" xfId="56" applyFont="1" applyFill="1" applyBorder="1" applyAlignment="1" applyProtection="1">
      <alignment horizontal="center" vertical="center"/>
      <protection locked="0"/>
    </xf>
    <xf numFmtId="0" fontId="4" fillId="34" borderId="28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1" fontId="4" fillId="0" borderId="12" xfId="0" applyNumberFormat="1" applyFont="1" applyBorder="1" applyAlignment="1">
      <alignment vertical="center"/>
    </xf>
    <xf numFmtId="1" fontId="6" fillId="33" borderId="12" xfId="53" applyNumberFormat="1" applyFont="1" applyFill="1" applyBorder="1" applyAlignment="1">
      <alignment horizontal="center"/>
      <protection/>
    </xf>
    <xf numFmtId="0" fontId="21" fillId="34" borderId="18" xfId="56" applyFont="1" applyFill="1" applyBorder="1" applyAlignment="1">
      <alignment vertical="center"/>
      <protection/>
    </xf>
    <xf numFmtId="0" fontId="21" fillId="34" borderId="18" xfId="56" applyFont="1" applyFill="1" applyBorder="1" applyAlignment="1">
      <alignment horizontal="center" vertical="center"/>
      <protection/>
    </xf>
    <xf numFmtId="0" fontId="7" fillId="34" borderId="41" xfId="56" applyFont="1" applyFill="1" applyBorder="1" applyAlignment="1">
      <alignment horizontal="center" vertical="center"/>
      <protection/>
    </xf>
    <xf numFmtId="0" fontId="22" fillId="34" borderId="41" xfId="56" applyFont="1" applyFill="1" applyBorder="1" applyAlignment="1">
      <alignment horizontal="center" vertical="center"/>
      <protection/>
    </xf>
    <xf numFmtId="0" fontId="4" fillId="34" borderId="41" xfId="56" applyFont="1" applyFill="1" applyBorder="1" applyAlignment="1">
      <alignment horizontal="center" vertical="center"/>
      <protection/>
    </xf>
    <xf numFmtId="0" fontId="82" fillId="34" borderId="19" xfId="56" applyFont="1" applyFill="1" applyBorder="1" applyAlignment="1">
      <alignment horizontal="center" vertical="center"/>
      <protection/>
    </xf>
    <xf numFmtId="1" fontId="4" fillId="0" borderId="42" xfId="0" applyNumberFormat="1" applyFont="1" applyBorder="1" applyAlignment="1">
      <alignment horizontal="left" vertical="center"/>
    </xf>
    <xf numFmtId="1" fontId="4" fillId="0" borderId="43" xfId="0" applyNumberFormat="1" applyFont="1" applyBorder="1" applyAlignment="1">
      <alignment horizontal="left" vertical="center"/>
    </xf>
    <xf numFmtId="0" fontId="83" fillId="35" borderId="19" xfId="56" applyFont="1" applyFill="1" applyBorder="1" applyAlignment="1">
      <alignment horizontal="center" vertical="center"/>
      <protection/>
    </xf>
    <xf numFmtId="0" fontId="84" fillId="35" borderId="19" xfId="56" applyFont="1" applyFill="1" applyBorder="1" applyAlignment="1">
      <alignment horizontal="center" vertical="center"/>
      <protection/>
    </xf>
    <xf numFmtId="0" fontId="85" fillId="0" borderId="0" xfId="0" applyFont="1" applyAlignment="1">
      <alignment/>
    </xf>
    <xf numFmtId="3" fontId="30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167" fontId="6" fillId="0" borderId="12" xfId="0" applyNumberFormat="1" applyFont="1" applyBorder="1" applyAlignment="1">
      <alignment vertical="center"/>
    </xf>
    <xf numFmtId="3" fontId="4" fillId="3" borderId="12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3" fontId="4" fillId="3" borderId="11" xfId="0" applyNumberFormat="1" applyFont="1" applyFill="1" applyBorder="1" applyAlignment="1">
      <alignment horizontal="center"/>
    </xf>
    <xf numFmtId="3" fontId="4" fillId="3" borderId="23" xfId="0" applyNumberFormat="1" applyFont="1" applyFill="1" applyBorder="1" applyAlignment="1">
      <alignment horizontal="center"/>
    </xf>
    <xf numFmtId="3" fontId="4" fillId="3" borderId="30" xfId="0" applyNumberFormat="1" applyFont="1" applyFill="1" applyBorder="1" applyAlignment="1">
      <alignment horizontal="center"/>
    </xf>
    <xf numFmtId="1" fontId="6" fillId="0" borderId="15" xfId="55" applyNumberFormat="1" applyFont="1" applyBorder="1" applyAlignment="1">
      <alignment horizontal="center"/>
      <protection/>
    </xf>
    <xf numFmtId="1" fontId="6" fillId="0" borderId="10" xfId="55" applyNumberFormat="1" applyFont="1" applyBorder="1" applyAlignment="1">
      <alignment horizontal="center"/>
      <protection/>
    </xf>
    <xf numFmtId="1" fontId="6" fillId="0" borderId="10" xfId="53" applyNumberFormat="1" applyFont="1" applyBorder="1" applyAlignment="1">
      <alignment horizontal="center"/>
      <protection/>
    </xf>
    <xf numFmtId="1" fontId="6" fillId="0" borderId="12" xfId="53" applyNumberFormat="1" applyFont="1" applyBorder="1" applyAlignment="1">
      <alignment horizontal="center"/>
      <protection/>
    </xf>
    <xf numFmtId="1" fontId="2" fillId="0" borderId="14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79" fillId="35" borderId="44" xfId="56" applyFont="1" applyFill="1" applyBorder="1" applyAlignment="1">
      <alignment horizontal="center" vertical="center"/>
      <protection/>
    </xf>
    <xf numFmtId="0" fontId="8" fillId="35" borderId="44" xfId="56" applyFont="1" applyFill="1" applyBorder="1" applyAlignment="1">
      <alignment horizontal="center" vertical="center"/>
      <protection/>
    </xf>
    <xf numFmtId="0" fontId="8" fillId="35" borderId="39" xfId="56" applyFont="1" applyFill="1" applyBorder="1" applyAlignment="1">
      <alignment horizontal="center" vertical="center"/>
      <protection/>
    </xf>
    <xf numFmtId="0" fontId="18" fillId="35" borderId="39" xfId="56" applyFont="1" applyFill="1" applyBorder="1" applyAlignment="1">
      <alignment horizontal="center" vertical="center"/>
      <protection/>
    </xf>
    <xf numFmtId="0" fontId="79" fillId="35" borderId="31" xfId="56" applyFont="1" applyFill="1" applyBorder="1" applyAlignment="1">
      <alignment horizontal="center" vertical="center"/>
      <protection/>
    </xf>
    <xf numFmtId="0" fontId="8" fillId="35" borderId="31" xfId="56" applyFont="1" applyFill="1" applyBorder="1" applyAlignment="1">
      <alignment horizontal="center" vertical="center"/>
      <protection/>
    </xf>
    <xf numFmtId="0" fontId="8" fillId="35" borderId="17" xfId="56" applyFont="1" applyFill="1" applyBorder="1" applyAlignment="1">
      <alignment horizontal="center" vertical="center"/>
      <protection/>
    </xf>
    <xf numFmtId="0" fontId="18" fillId="35" borderId="17" xfId="56" applyFont="1" applyFill="1" applyBorder="1" applyAlignment="1">
      <alignment horizontal="center" vertical="center"/>
      <protection/>
    </xf>
    <xf numFmtId="1" fontId="6" fillId="0" borderId="2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33" borderId="11" xfId="53" applyNumberFormat="1" applyFont="1" applyFill="1" applyBorder="1" applyAlignment="1">
      <alignment horizontal="center"/>
      <protection/>
    </xf>
    <xf numFmtId="1" fontId="6" fillId="0" borderId="30" xfId="0" applyNumberFormat="1" applyFont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left" vertical="center"/>
    </xf>
    <xf numFmtId="0" fontId="6" fillId="0" borderId="34" xfId="56" applyFont="1" applyFill="1" applyBorder="1" applyAlignment="1">
      <alignment horizontal="left" vertical="center"/>
      <protection/>
    </xf>
    <xf numFmtId="167" fontId="6" fillId="0" borderId="15" xfId="0" applyNumberFormat="1" applyFont="1" applyFill="1" applyBorder="1" applyAlignment="1">
      <alignment/>
    </xf>
    <xf numFmtId="167" fontId="6" fillId="0" borderId="21" xfId="0" applyNumberFormat="1" applyFont="1" applyFill="1" applyBorder="1" applyAlignment="1">
      <alignment/>
    </xf>
    <xf numFmtId="0" fontId="6" fillId="0" borderId="15" xfId="0" applyFont="1" applyFill="1" applyBorder="1" applyAlignment="1" applyProtection="1">
      <alignment horizontal="center"/>
      <protection locked="0"/>
    </xf>
    <xf numFmtId="167" fontId="6" fillId="0" borderId="10" xfId="69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left" vertical="center"/>
    </xf>
    <xf numFmtId="167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 applyProtection="1">
      <alignment horizontal="center"/>
      <protection locked="0"/>
    </xf>
    <xf numFmtId="167" fontId="6" fillId="0" borderId="10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 horizontal="center"/>
    </xf>
    <xf numFmtId="1" fontId="33" fillId="0" borderId="14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" fontId="85" fillId="0" borderId="10" xfId="0" applyNumberFormat="1" applyFont="1" applyBorder="1" applyAlignment="1">
      <alignment horizontal="center"/>
    </xf>
    <xf numFmtId="1" fontId="85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6" fillId="33" borderId="28" xfId="42" applyFont="1" applyFill="1" applyBorder="1" applyAlignment="1">
      <alignment horizontal="left" vertical="center"/>
    </xf>
    <xf numFmtId="0" fontId="87" fillId="33" borderId="28" xfId="42" applyFont="1" applyFill="1" applyBorder="1" applyAlignment="1">
      <alignment horizontal="left" vertical="center"/>
    </xf>
    <xf numFmtId="167" fontId="4" fillId="0" borderId="10" xfId="0" applyNumberFormat="1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8" fillId="0" borderId="44" xfId="56" applyFont="1" applyBorder="1" applyAlignment="1">
      <alignment horizontal="center" vertical="center"/>
      <protection/>
    </xf>
    <xf numFmtId="0" fontId="8" fillId="0" borderId="45" xfId="56" applyFont="1" applyBorder="1" applyAlignment="1">
      <alignment horizontal="center" vertical="center"/>
      <protection/>
    </xf>
    <xf numFmtId="0" fontId="8" fillId="0" borderId="40" xfId="56" applyFont="1" applyBorder="1" applyAlignment="1">
      <alignment horizontal="center" vertical="center"/>
      <protection/>
    </xf>
    <xf numFmtId="0" fontId="8" fillId="0" borderId="46" xfId="56" applyFont="1" applyBorder="1" applyAlignment="1">
      <alignment horizontal="center" vertical="center"/>
      <protection/>
    </xf>
    <xf numFmtId="0" fontId="8" fillId="0" borderId="0" xfId="56" applyFont="1" applyAlignment="1">
      <alignment horizontal="center" vertical="center"/>
      <protection/>
    </xf>
    <xf numFmtId="0" fontId="8" fillId="0" borderId="47" xfId="56" applyFont="1" applyBorder="1" applyAlignment="1">
      <alignment horizontal="center" vertical="center"/>
      <protection/>
    </xf>
    <xf numFmtId="0" fontId="8" fillId="0" borderId="31" xfId="56" applyFont="1" applyBorder="1" applyAlignment="1">
      <alignment horizontal="center" vertical="center"/>
      <protection/>
    </xf>
    <xf numFmtId="0" fontId="8" fillId="0" borderId="48" xfId="56" applyFont="1" applyBorder="1" applyAlignment="1">
      <alignment horizontal="center" vertical="center"/>
      <protection/>
    </xf>
    <xf numFmtId="0" fontId="8" fillId="0" borderId="36" xfId="56" applyFont="1" applyBorder="1" applyAlignment="1">
      <alignment horizontal="center" vertical="center"/>
      <protection/>
    </xf>
    <xf numFmtId="0" fontId="88" fillId="0" borderId="23" xfId="0" applyFont="1" applyBorder="1" applyAlignment="1">
      <alignment horizontal="center" vertical="center" wrapText="1"/>
    </xf>
    <xf numFmtId="0" fontId="88" fillId="0" borderId="35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4" fillId="35" borderId="39" xfId="56" applyFont="1" applyFill="1" applyBorder="1" applyAlignment="1">
      <alignment horizontal="center" vertical="center"/>
      <protection/>
    </xf>
    <xf numFmtId="0" fontId="84" fillId="35" borderId="35" xfId="56" applyFont="1" applyFill="1" applyBorder="1" applyAlignment="1">
      <alignment horizontal="center" vertical="center"/>
      <protection/>
    </xf>
    <xf numFmtId="0" fontId="84" fillId="35" borderId="17" xfId="56" applyFont="1" applyFill="1" applyBorder="1" applyAlignment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Процентный 13" xfId="61"/>
    <cellStyle name="Процентный 13 2" xfId="62"/>
    <cellStyle name="Процентный 2 2" xfId="63"/>
    <cellStyle name="Процентный 2 2 2" xfId="64"/>
    <cellStyle name="Связанная ячейка" xfId="65"/>
    <cellStyle name="Текст предупреждения" xfId="66"/>
    <cellStyle name="Comma" xfId="67"/>
    <cellStyle name="Comma [0]" xfId="68"/>
    <cellStyle name="Финансовый_Лист1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76200</xdr:rowOff>
    </xdr:from>
    <xdr:to>
      <xdr:col>8</xdr:col>
      <xdr:colOff>1104900</xdr:colOff>
      <xdr:row>5</xdr:row>
      <xdr:rowOff>190500</xdr:rowOff>
    </xdr:to>
    <xdr:pic macro="[0]!Рисунок2_Щелчок">
      <xdr:nvPicPr>
        <xdr:cNvPr id="1" name="Рисунок 2" descr="1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76200"/>
          <a:ext cx="62769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371475</xdr:rowOff>
    </xdr:from>
    <xdr:to>
      <xdr:col>6</xdr:col>
      <xdr:colOff>1095375</xdr:colOff>
      <xdr:row>4</xdr:row>
      <xdr:rowOff>38100</xdr:rowOff>
    </xdr:to>
    <xdr:pic macro="[0]!Рисунок2_Щелчок">
      <xdr:nvPicPr>
        <xdr:cNvPr id="1" name="Рисунок 2" descr="1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371475"/>
          <a:ext cx="37433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596"/>
  <sheetViews>
    <sheetView tabSelected="1" zoomScale="75" zoomScaleNormal="75" zoomScaleSheetLayoutView="75" zoomScalePageLayoutView="0" workbookViewId="0" topLeftCell="A1">
      <pane ySplit="8" topLeftCell="A9" activePane="bottomLeft" state="frozen"/>
      <selection pane="topLeft" activeCell="D63" sqref="D63"/>
      <selection pane="bottomLeft" activeCell="A1" sqref="A1"/>
    </sheetView>
  </sheetViews>
  <sheetFormatPr defaultColWidth="9.00390625" defaultRowHeight="12.75"/>
  <cols>
    <col min="1" max="1" width="16.25390625" style="11" customWidth="1"/>
    <col min="2" max="2" width="36.25390625" style="11" customWidth="1"/>
    <col min="3" max="3" width="93.625" style="11" customWidth="1"/>
    <col min="4" max="4" width="14.125" style="11" customWidth="1"/>
    <col min="5" max="5" width="13.375" style="11" customWidth="1"/>
    <col min="6" max="6" width="9.25390625" style="11" customWidth="1"/>
    <col min="7" max="7" width="15.625" style="152" customWidth="1"/>
    <col min="8" max="8" width="17.375" style="11" customWidth="1"/>
    <col min="9" max="9" width="32.25390625" style="11" customWidth="1"/>
    <col min="10" max="16384" width="9.125" style="11" customWidth="1"/>
  </cols>
  <sheetData>
    <row r="1" spans="1:9" s="8" customFormat="1" ht="46.5" customHeight="1" thickBot="1">
      <c r="A1" s="161" t="s">
        <v>685</v>
      </c>
      <c r="B1" s="162" t="s">
        <v>679</v>
      </c>
      <c r="C1" s="192" t="s">
        <v>678</v>
      </c>
      <c r="D1" s="254"/>
      <c r="E1" s="255"/>
      <c r="F1" s="255"/>
      <c r="G1" s="255"/>
      <c r="H1" s="255"/>
      <c r="I1" s="256"/>
    </row>
    <row r="2" spans="1:9" ht="19.5" customHeight="1">
      <c r="A2" s="9" t="s">
        <v>636</v>
      </c>
      <c r="B2" s="10">
        <v>43704</v>
      </c>
      <c r="C2" s="250" t="s">
        <v>3</v>
      </c>
      <c r="D2" s="257"/>
      <c r="E2" s="258"/>
      <c r="F2" s="258"/>
      <c r="G2" s="258"/>
      <c r="H2" s="258"/>
      <c r="I2" s="259"/>
    </row>
    <row r="3" spans="1:9" ht="19.5" customHeight="1">
      <c r="A3" s="9" t="s">
        <v>637</v>
      </c>
      <c r="B3" s="263" t="s">
        <v>682</v>
      </c>
      <c r="C3" s="251" t="s">
        <v>658</v>
      </c>
      <c r="D3" s="257"/>
      <c r="E3" s="258"/>
      <c r="F3" s="258"/>
      <c r="G3" s="258"/>
      <c r="H3" s="258"/>
      <c r="I3" s="259"/>
    </row>
    <row r="4" spans="1:9" ht="19.5" customHeight="1">
      <c r="A4" s="9" t="s">
        <v>638</v>
      </c>
      <c r="B4" s="264"/>
      <c r="C4" s="251" t="s">
        <v>659</v>
      </c>
      <c r="D4" s="257"/>
      <c r="E4" s="258"/>
      <c r="F4" s="258"/>
      <c r="G4" s="258"/>
      <c r="H4" s="258"/>
      <c r="I4" s="259"/>
    </row>
    <row r="5" spans="1:9" ht="19.5" customHeight="1">
      <c r="A5" s="9" t="s">
        <v>639</v>
      </c>
      <c r="B5" s="265"/>
      <c r="C5" s="251" t="s">
        <v>661</v>
      </c>
      <c r="D5" s="257"/>
      <c r="E5" s="258"/>
      <c r="F5" s="258"/>
      <c r="G5" s="258"/>
      <c r="H5" s="258"/>
      <c r="I5" s="259"/>
    </row>
    <row r="6" spans="1:9" ht="19.5" customHeight="1" thickBot="1">
      <c r="A6" s="12"/>
      <c r="B6" s="13"/>
      <c r="C6" s="251" t="s">
        <v>662</v>
      </c>
      <c r="D6" s="260"/>
      <c r="E6" s="261"/>
      <c r="F6" s="261"/>
      <c r="G6" s="261"/>
      <c r="H6" s="261"/>
      <c r="I6" s="262"/>
    </row>
    <row r="7" spans="1:9" ht="33.75" customHeight="1" thickBot="1">
      <c r="A7" s="266" t="s">
        <v>642</v>
      </c>
      <c r="B7" s="266" t="s">
        <v>1</v>
      </c>
      <c r="C7" s="266" t="s">
        <v>13</v>
      </c>
      <c r="D7" s="14" t="s">
        <v>681</v>
      </c>
      <c r="E7" s="14" t="s">
        <v>33</v>
      </c>
      <c r="F7" s="14" t="s">
        <v>687</v>
      </c>
      <c r="G7" s="14" t="s">
        <v>686</v>
      </c>
      <c r="H7" s="14" t="s">
        <v>90</v>
      </c>
      <c r="I7" s="14" t="s">
        <v>680</v>
      </c>
    </row>
    <row r="8" spans="1:9" ht="28.5" customHeight="1" thickBot="1">
      <c r="A8" s="267"/>
      <c r="B8" s="267"/>
      <c r="C8" s="267"/>
      <c r="D8" s="15"/>
      <c r="E8" s="16"/>
      <c r="F8" s="15"/>
      <c r="G8" s="17">
        <f>SUM(G12:G590)</f>
        <v>0</v>
      </c>
      <c r="H8" s="15"/>
      <c r="I8" s="15"/>
    </row>
    <row r="9" spans="1:9" s="8" customFormat="1" ht="30" customHeight="1" thickBot="1">
      <c r="A9" s="153" t="s">
        <v>636</v>
      </c>
      <c r="B9" s="154"/>
      <c r="C9" s="155" t="s">
        <v>3</v>
      </c>
      <c r="D9" s="156"/>
      <c r="E9" s="156"/>
      <c r="F9" s="157"/>
      <c r="G9" s="158"/>
      <c r="H9" s="158"/>
      <c r="I9" s="158"/>
    </row>
    <row r="10" spans="1:9" s="8" customFormat="1" ht="30" customHeight="1" thickBot="1">
      <c r="A10" s="159" t="s">
        <v>636</v>
      </c>
      <c r="B10" s="154"/>
      <c r="C10" s="160" t="s">
        <v>630</v>
      </c>
      <c r="D10" s="156"/>
      <c r="E10" s="156"/>
      <c r="F10" s="157"/>
      <c r="G10" s="158"/>
      <c r="H10" s="158"/>
      <c r="I10" s="158"/>
    </row>
    <row r="11" spans="1:9" s="8" customFormat="1" ht="18" customHeight="1" thickBot="1">
      <c r="A11" s="18"/>
      <c r="B11" s="19"/>
      <c r="C11" s="20" t="s">
        <v>754</v>
      </c>
      <c r="D11" s="21"/>
      <c r="E11" s="21"/>
      <c r="F11" s="22"/>
      <c r="G11" s="23"/>
      <c r="H11" s="23"/>
      <c r="I11" s="23"/>
    </row>
    <row r="12" spans="1:9" s="8" customFormat="1" ht="18" customHeight="1">
      <c r="A12" s="1">
        <v>127471</v>
      </c>
      <c r="B12" s="2" t="s">
        <v>688</v>
      </c>
      <c r="C12" s="3" t="s">
        <v>371</v>
      </c>
      <c r="D12" s="4">
        <v>189990</v>
      </c>
      <c r="E12" s="4">
        <f>D12-D12*$E$8</f>
        <v>189990</v>
      </c>
      <c r="F12" s="5"/>
      <c r="G12" s="6">
        <f>E12*F12</f>
        <v>0</v>
      </c>
      <c r="H12" s="7">
        <v>4003718058680</v>
      </c>
      <c r="I12" s="7"/>
    </row>
    <row r="13" spans="1:9" s="8" customFormat="1" ht="18" customHeight="1">
      <c r="A13" s="1">
        <v>127418</v>
      </c>
      <c r="B13" s="2" t="s">
        <v>689</v>
      </c>
      <c r="C13" s="3" t="s">
        <v>373</v>
      </c>
      <c r="D13" s="4">
        <v>229990</v>
      </c>
      <c r="E13" s="4">
        <f>D13-D13*$E$8</f>
        <v>229990</v>
      </c>
      <c r="F13" s="5"/>
      <c r="G13" s="6">
        <f>E13*F13</f>
        <v>0</v>
      </c>
      <c r="H13" s="7">
        <v>4003718057300</v>
      </c>
      <c r="I13" s="7"/>
    </row>
    <row r="14" spans="1:9" s="8" customFormat="1" ht="18" customHeight="1">
      <c r="A14" s="1">
        <v>127443</v>
      </c>
      <c r="B14" s="2" t="s">
        <v>690</v>
      </c>
      <c r="C14" s="3" t="s">
        <v>374</v>
      </c>
      <c r="D14" s="4">
        <v>249990</v>
      </c>
      <c r="E14" s="4">
        <f>D14-D14*$E$8</f>
        <v>249990</v>
      </c>
      <c r="F14" s="5"/>
      <c r="G14" s="6">
        <f>E14*F14</f>
        <v>0</v>
      </c>
      <c r="H14" s="7">
        <v>4003718057737</v>
      </c>
      <c r="I14" s="7"/>
    </row>
    <row r="15" spans="1:9" s="8" customFormat="1" ht="18" customHeight="1" thickBot="1">
      <c r="A15" s="1">
        <v>127444</v>
      </c>
      <c r="B15" s="2" t="s">
        <v>691</v>
      </c>
      <c r="C15" s="3" t="s">
        <v>375</v>
      </c>
      <c r="D15" s="4">
        <v>269990</v>
      </c>
      <c r="E15" s="4">
        <f>D15-D15*$E$8</f>
        <v>269990</v>
      </c>
      <c r="F15" s="5"/>
      <c r="G15" s="6">
        <f>E15*F15</f>
        <v>0</v>
      </c>
      <c r="H15" s="7">
        <v>4003718057744</v>
      </c>
      <c r="I15" s="7"/>
    </row>
    <row r="16" spans="1:9" s="8" customFormat="1" ht="18" customHeight="1" thickBot="1">
      <c r="A16" s="18"/>
      <c r="B16" s="19"/>
      <c r="C16" s="20" t="s">
        <v>755</v>
      </c>
      <c r="D16" s="21"/>
      <c r="E16" s="21"/>
      <c r="F16" s="22"/>
      <c r="G16" s="23"/>
      <c r="H16" s="23"/>
      <c r="I16" s="23"/>
    </row>
    <row r="17" spans="1:9" s="8" customFormat="1" ht="18" customHeight="1">
      <c r="A17" s="1">
        <v>127367</v>
      </c>
      <c r="B17" s="2" t="s">
        <v>692</v>
      </c>
      <c r="C17" s="3" t="s">
        <v>221</v>
      </c>
      <c r="D17" s="4">
        <v>274990</v>
      </c>
      <c r="E17" s="4">
        <f aca="true" t="shared" si="0" ref="E17:E22">D17-D17*$E$8</f>
        <v>274990</v>
      </c>
      <c r="F17" s="5"/>
      <c r="G17" s="24">
        <f aca="true" t="shared" si="1" ref="G17:G22">E17*F17</f>
        <v>0</v>
      </c>
      <c r="H17" s="7">
        <v>4003718055771</v>
      </c>
      <c r="I17" s="7"/>
    </row>
    <row r="18" spans="1:9" s="8" customFormat="1" ht="18" customHeight="1">
      <c r="A18" s="1">
        <v>127368</v>
      </c>
      <c r="B18" s="2" t="s">
        <v>693</v>
      </c>
      <c r="C18" s="3" t="s">
        <v>263</v>
      </c>
      <c r="D18" s="4">
        <v>284990</v>
      </c>
      <c r="E18" s="4">
        <f t="shared" si="0"/>
        <v>284990</v>
      </c>
      <c r="F18" s="5"/>
      <c r="G18" s="6">
        <f t="shared" si="1"/>
        <v>0</v>
      </c>
      <c r="H18" s="7">
        <v>4003718055788</v>
      </c>
      <c r="I18" s="7"/>
    </row>
    <row r="19" spans="1:9" s="8" customFormat="1" ht="18" customHeight="1">
      <c r="A19" s="1">
        <v>127369</v>
      </c>
      <c r="B19" s="2" t="s">
        <v>694</v>
      </c>
      <c r="C19" s="3" t="s">
        <v>223</v>
      </c>
      <c r="D19" s="4">
        <v>309990</v>
      </c>
      <c r="E19" s="4">
        <f t="shared" si="0"/>
        <v>309990</v>
      </c>
      <c r="F19" s="5"/>
      <c r="G19" s="6">
        <f t="shared" si="1"/>
        <v>0</v>
      </c>
      <c r="H19" s="7">
        <v>4003718055795</v>
      </c>
      <c r="I19" s="7"/>
    </row>
    <row r="20" spans="1:9" s="8" customFormat="1" ht="18" customHeight="1">
      <c r="A20" s="1">
        <v>127370</v>
      </c>
      <c r="B20" s="2" t="s">
        <v>695</v>
      </c>
      <c r="C20" s="3" t="s">
        <v>222</v>
      </c>
      <c r="D20" s="4">
        <v>324990</v>
      </c>
      <c r="E20" s="4">
        <f t="shared" si="0"/>
        <v>324990</v>
      </c>
      <c r="F20" s="5"/>
      <c r="G20" s="6">
        <f t="shared" si="1"/>
        <v>0</v>
      </c>
      <c r="H20" s="7">
        <v>4003718055801</v>
      </c>
      <c r="I20" s="7"/>
    </row>
    <row r="21" spans="1:9" s="8" customFormat="1" ht="18" customHeight="1">
      <c r="A21" s="1">
        <v>127371</v>
      </c>
      <c r="B21" s="2" t="s">
        <v>696</v>
      </c>
      <c r="C21" s="3" t="s">
        <v>224</v>
      </c>
      <c r="D21" s="4">
        <v>389990</v>
      </c>
      <c r="E21" s="4">
        <f t="shared" si="0"/>
        <v>389990</v>
      </c>
      <c r="F21" s="5"/>
      <c r="G21" s="6">
        <f t="shared" si="1"/>
        <v>0</v>
      </c>
      <c r="H21" s="7">
        <v>4003718055818</v>
      </c>
      <c r="I21" s="7"/>
    </row>
    <row r="22" spans="1:9" s="8" customFormat="1" ht="18" customHeight="1" thickBot="1">
      <c r="A22" s="1">
        <v>127363</v>
      </c>
      <c r="B22" s="2" t="s">
        <v>1038</v>
      </c>
      <c r="C22" s="3" t="s">
        <v>1040</v>
      </c>
      <c r="D22" s="4">
        <v>429990</v>
      </c>
      <c r="E22" s="4">
        <f t="shared" si="0"/>
        <v>429990</v>
      </c>
      <c r="F22" s="5"/>
      <c r="G22" s="6">
        <f t="shared" si="1"/>
        <v>0</v>
      </c>
      <c r="H22" s="7">
        <v>4003718055719</v>
      </c>
      <c r="I22" s="207" t="s">
        <v>1039</v>
      </c>
    </row>
    <row r="23" spans="1:9" s="8" customFormat="1" ht="18" customHeight="1" thickBot="1">
      <c r="A23" s="18"/>
      <c r="B23" s="19"/>
      <c r="C23" s="20" t="s">
        <v>744</v>
      </c>
      <c r="D23" s="21"/>
      <c r="E23" s="21"/>
      <c r="F23" s="22"/>
      <c r="G23" s="23"/>
      <c r="H23" s="23"/>
      <c r="I23" s="23"/>
    </row>
    <row r="24" spans="1:9" s="8" customFormat="1" ht="18" customHeight="1">
      <c r="A24" s="1">
        <v>127554</v>
      </c>
      <c r="B24" s="2" t="s">
        <v>697</v>
      </c>
      <c r="C24" s="3" t="s">
        <v>1071</v>
      </c>
      <c r="D24" s="4">
        <v>239990</v>
      </c>
      <c r="E24" s="4">
        <f>D24-D24*$E$8</f>
        <v>239990</v>
      </c>
      <c r="F24" s="5"/>
      <c r="G24" s="6">
        <f>E24*F24</f>
        <v>0</v>
      </c>
      <c r="H24" s="7" t="s">
        <v>141</v>
      </c>
      <c r="I24" s="7"/>
    </row>
    <row r="25" spans="1:9" s="8" customFormat="1" ht="18" customHeight="1" thickBot="1">
      <c r="A25" s="1">
        <v>127445</v>
      </c>
      <c r="B25" s="2" t="s">
        <v>698</v>
      </c>
      <c r="C25" s="3" t="s">
        <v>372</v>
      </c>
      <c r="D25" s="4">
        <v>219990</v>
      </c>
      <c r="E25" s="4">
        <f>D25-D25*$E$8</f>
        <v>219990</v>
      </c>
      <c r="F25" s="5"/>
      <c r="G25" s="6">
        <f>E25*F25</f>
        <v>0</v>
      </c>
      <c r="H25" s="7">
        <v>4003718057751</v>
      </c>
      <c r="I25" s="7"/>
    </row>
    <row r="26" spans="1:9" s="8" customFormat="1" ht="18" customHeight="1" thickBot="1">
      <c r="A26" s="18"/>
      <c r="B26" s="19"/>
      <c r="C26" s="20" t="s">
        <v>629</v>
      </c>
      <c r="D26" s="21"/>
      <c r="E26" s="21"/>
      <c r="F26" s="22"/>
      <c r="G26" s="23"/>
      <c r="H26" s="23"/>
      <c r="I26" s="23"/>
    </row>
    <row r="27" spans="1:9" s="8" customFormat="1" ht="18" customHeight="1">
      <c r="A27" s="1">
        <v>127486</v>
      </c>
      <c r="B27" s="2" t="s">
        <v>1044</v>
      </c>
      <c r="C27" s="3" t="s">
        <v>538</v>
      </c>
      <c r="D27" s="4">
        <v>134990</v>
      </c>
      <c r="E27" s="4">
        <f>D27-D27*$E$8</f>
        <v>134990</v>
      </c>
      <c r="F27" s="5"/>
      <c r="G27" s="6">
        <f>E27*F27</f>
        <v>0</v>
      </c>
      <c r="H27" s="7">
        <v>4003718059304</v>
      </c>
      <c r="I27" s="233"/>
    </row>
    <row r="28" spans="1:9" s="8" customFormat="1" ht="18" customHeight="1" thickBot="1">
      <c r="A28" s="1">
        <v>127487</v>
      </c>
      <c r="B28" s="2" t="s">
        <v>1045</v>
      </c>
      <c r="C28" s="3" t="s">
        <v>539</v>
      </c>
      <c r="D28" s="4">
        <v>149990</v>
      </c>
      <c r="E28" s="4">
        <f>D28-D28*$E$8</f>
        <v>149990</v>
      </c>
      <c r="F28" s="5"/>
      <c r="G28" s="6">
        <f>E28*F28</f>
        <v>0</v>
      </c>
      <c r="H28" s="7">
        <v>4003718059298</v>
      </c>
      <c r="I28" s="233"/>
    </row>
    <row r="29" spans="1:9" s="8" customFormat="1" ht="18" customHeight="1" thickBot="1">
      <c r="A29" s="18"/>
      <c r="B29" s="19"/>
      <c r="C29" s="20" t="s">
        <v>743</v>
      </c>
      <c r="D29" s="21"/>
      <c r="E29" s="21"/>
      <c r="F29" s="22"/>
      <c r="G29" s="23"/>
      <c r="H29" s="23"/>
      <c r="I29" s="23"/>
    </row>
    <row r="30" spans="1:9" s="8" customFormat="1" ht="18" customHeight="1">
      <c r="A30" s="197">
        <v>110807</v>
      </c>
      <c r="B30" s="26" t="s">
        <v>595</v>
      </c>
      <c r="C30" s="27" t="s">
        <v>598</v>
      </c>
      <c r="D30" s="4">
        <v>19990</v>
      </c>
      <c r="E30" s="4">
        <f aca="true" t="shared" si="2" ref="E30:E59">D30-D30*$E$8</f>
        <v>19990</v>
      </c>
      <c r="F30" s="5"/>
      <c r="G30" s="6">
        <f aca="true" t="shared" si="3" ref="G30:G59">E30*F30</f>
        <v>0</v>
      </c>
      <c r="H30" s="28">
        <v>4003718025460</v>
      </c>
      <c r="I30" s="238"/>
    </row>
    <row r="31" spans="1:9" s="8" customFormat="1" ht="18" customHeight="1">
      <c r="A31" s="197">
        <v>119832</v>
      </c>
      <c r="B31" s="26" t="s">
        <v>868</v>
      </c>
      <c r="C31" s="27" t="s">
        <v>869</v>
      </c>
      <c r="D31" s="4">
        <v>1440</v>
      </c>
      <c r="E31" s="4">
        <f t="shared" si="2"/>
        <v>1440</v>
      </c>
      <c r="F31" s="5"/>
      <c r="G31" s="24">
        <f t="shared" si="3"/>
        <v>0</v>
      </c>
      <c r="H31" s="28" t="s">
        <v>141</v>
      </c>
      <c r="I31" s="28"/>
    </row>
    <row r="32" spans="1:9" s="8" customFormat="1" ht="18" customHeight="1">
      <c r="A32" s="197">
        <v>112985</v>
      </c>
      <c r="B32" s="26" t="s">
        <v>256</v>
      </c>
      <c r="C32" s="27" t="s">
        <v>442</v>
      </c>
      <c r="D32" s="4">
        <v>5490</v>
      </c>
      <c r="E32" s="4">
        <f t="shared" si="2"/>
        <v>5490</v>
      </c>
      <c r="F32" s="5"/>
      <c r="G32" s="24">
        <f t="shared" si="3"/>
        <v>0</v>
      </c>
      <c r="H32" s="28">
        <v>4003718045470</v>
      </c>
      <c r="I32" s="28"/>
    </row>
    <row r="33" spans="1:9" s="8" customFormat="1" ht="18" customHeight="1">
      <c r="A33" s="197">
        <v>110806</v>
      </c>
      <c r="B33" s="26" t="s">
        <v>437</v>
      </c>
      <c r="C33" s="27" t="s">
        <v>596</v>
      </c>
      <c r="D33" s="4">
        <v>1990</v>
      </c>
      <c r="E33" s="4">
        <f t="shared" si="2"/>
        <v>1990</v>
      </c>
      <c r="F33" s="5"/>
      <c r="G33" s="24">
        <f t="shared" si="3"/>
        <v>0</v>
      </c>
      <c r="H33" s="28" t="s">
        <v>141</v>
      </c>
      <c r="I33" s="28"/>
    </row>
    <row r="34" spans="1:9" s="8" customFormat="1" ht="18" customHeight="1">
      <c r="A34" s="197">
        <v>112339</v>
      </c>
      <c r="B34" s="26" t="s">
        <v>267</v>
      </c>
      <c r="C34" s="27" t="s">
        <v>459</v>
      </c>
      <c r="D34" s="4">
        <v>6790</v>
      </c>
      <c r="E34" s="4">
        <f t="shared" si="2"/>
        <v>6790</v>
      </c>
      <c r="F34" s="5"/>
      <c r="G34" s="24">
        <f t="shared" si="3"/>
        <v>0</v>
      </c>
      <c r="H34" s="28">
        <v>4003718034257</v>
      </c>
      <c r="I34" s="28"/>
    </row>
    <row r="35" spans="1:9" s="8" customFormat="1" ht="18" customHeight="1">
      <c r="A35" s="197">
        <v>127333</v>
      </c>
      <c r="B35" s="26" t="s">
        <v>264</v>
      </c>
      <c r="C35" s="27" t="s">
        <v>459</v>
      </c>
      <c r="D35" s="4">
        <v>8990</v>
      </c>
      <c r="E35" s="4">
        <f t="shared" si="2"/>
        <v>8990</v>
      </c>
      <c r="F35" s="5"/>
      <c r="G35" s="24">
        <f t="shared" si="3"/>
        <v>0</v>
      </c>
      <c r="H35" s="28">
        <v>4003718045306</v>
      </c>
      <c r="I35" s="28"/>
    </row>
    <row r="36" spans="1:9" s="8" customFormat="1" ht="18" customHeight="1">
      <c r="A36" s="197">
        <v>118885</v>
      </c>
      <c r="B36" s="26" t="s">
        <v>255</v>
      </c>
      <c r="C36" s="27" t="s">
        <v>265</v>
      </c>
      <c r="D36" s="4">
        <v>4390</v>
      </c>
      <c r="E36" s="4">
        <f t="shared" si="2"/>
        <v>4390</v>
      </c>
      <c r="F36" s="5"/>
      <c r="G36" s="24">
        <f t="shared" si="3"/>
        <v>0</v>
      </c>
      <c r="H36" s="28">
        <v>4003718345643</v>
      </c>
      <c r="I36" s="7"/>
    </row>
    <row r="37" spans="1:9" s="8" customFormat="1" ht="18" customHeight="1">
      <c r="A37" s="198">
        <v>119656</v>
      </c>
      <c r="B37" s="2" t="s">
        <v>255</v>
      </c>
      <c r="C37" s="3" t="s">
        <v>270</v>
      </c>
      <c r="D37" s="4">
        <v>4290</v>
      </c>
      <c r="E37" s="4">
        <f t="shared" si="2"/>
        <v>4290</v>
      </c>
      <c r="F37" s="5"/>
      <c r="G37" s="6">
        <f t="shared" si="3"/>
        <v>0</v>
      </c>
      <c r="H37" s="7">
        <v>4003718353440</v>
      </c>
      <c r="I37" s="7"/>
    </row>
    <row r="38" spans="1:9" s="8" customFormat="1" ht="18" customHeight="1">
      <c r="A38" s="198">
        <v>119605</v>
      </c>
      <c r="B38" s="2" t="s">
        <v>255</v>
      </c>
      <c r="C38" s="3" t="s">
        <v>269</v>
      </c>
      <c r="D38" s="4">
        <v>4490</v>
      </c>
      <c r="E38" s="4">
        <f t="shared" si="2"/>
        <v>4490</v>
      </c>
      <c r="F38" s="5"/>
      <c r="G38" s="6">
        <f t="shared" si="3"/>
        <v>0</v>
      </c>
      <c r="H38" s="7">
        <v>4003718352979</v>
      </c>
      <c r="I38" s="7"/>
    </row>
    <row r="39" spans="1:9" s="8" customFormat="1" ht="18" customHeight="1">
      <c r="A39" s="1">
        <v>110804</v>
      </c>
      <c r="B39" s="2" t="s">
        <v>41</v>
      </c>
      <c r="C39" s="3" t="s">
        <v>274</v>
      </c>
      <c r="D39" s="4">
        <v>24990</v>
      </c>
      <c r="E39" s="4">
        <f t="shared" si="2"/>
        <v>24990</v>
      </c>
      <c r="F39" s="5"/>
      <c r="G39" s="6">
        <f t="shared" si="3"/>
        <v>0</v>
      </c>
      <c r="H39" s="7">
        <v>4003718025439</v>
      </c>
      <c r="I39" s="7"/>
    </row>
    <row r="40" spans="1:9" s="8" customFormat="1" ht="18" customHeight="1">
      <c r="A40" s="1">
        <v>119608</v>
      </c>
      <c r="B40" s="2" t="s">
        <v>257</v>
      </c>
      <c r="C40" s="3" t="s">
        <v>278</v>
      </c>
      <c r="D40" s="4">
        <v>2790</v>
      </c>
      <c r="E40" s="4">
        <f t="shared" si="2"/>
        <v>2790</v>
      </c>
      <c r="F40" s="5"/>
      <c r="G40" s="6">
        <f t="shared" si="3"/>
        <v>0</v>
      </c>
      <c r="H40" s="7">
        <v>4003718353006</v>
      </c>
      <c r="I40" s="7"/>
    </row>
    <row r="41" spans="1:9" s="8" customFormat="1" ht="18" customHeight="1">
      <c r="A41" s="198">
        <v>119600</v>
      </c>
      <c r="B41" s="2" t="s">
        <v>258</v>
      </c>
      <c r="C41" s="3" t="s">
        <v>259</v>
      </c>
      <c r="D41" s="4">
        <v>59990</v>
      </c>
      <c r="E41" s="4">
        <f t="shared" si="2"/>
        <v>59990</v>
      </c>
      <c r="F41" s="5"/>
      <c r="G41" s="6">
        <f t="shared" si="3"/>
        <v>0</v>
      </c>
      <c r="H41" s="7">
        <v>4003718352924</v>
      </c>
      <c r="I41" s="7"/>
    </row>
    <row r="42" spans="1:9" s="8" customFormat="1" ht="18" customHeight="1">
      <c r="A42" s="198">
        <v>127310</v>
      </c>
      <c r="B42" s="2" t="s">
        <v>258</v>
      </c>
      <c r="C42" s="3" t="s">
        <v>266</v>
      </c>
      <c r="D42" s="4">
        <v>59990</v>
      </c>
      <c r="E42" s="4">
        <f t="shared" si="2"/>
        <v>59990</v>
      </c>
      <c r="F42" s="5"/>
      <c r="G42" s="6">
        <f t="shared" si="3"/>
        <v>0</v>
      </c>
      <c r="H42" s="7">
        <v>4003718054699</v>
      </c>
      <c r="I42" s="7"/>
    </row>
    <row r="43" spans="1:9" s="8" customFormat="1" ht="18" customHeight="1">
      <c r="A43" s="198">
        <v>130569</v>
      </c>
      <c r="B43" s="2" t="s">
        <v>281</v>
      </c>
      <c r="C43" s="3" t="s">
        <v>457</v>
      </c>
      <c r="D43" s="4">
        <v>6990</v>
      </c>
      <c r="E43" s="4">
        <f t="shared" si="2"/>
        <v>6990</v>
      </c>
      <c r="F43" s="5"/>
      <c r="G43" s="6">
        <f t="shared" si="3"/>
        <v>0</v>
      </c>
      <c r="H43" s="7">
        <v>5769720330709</v>
      </c>
      <c r="I43" s="7"/>
    </row>
    <row r="44" spans="1:9" s="8" customFormat="1" ht="18" customHeight="1">
      <c r="A44" s="198">
        <v>130585</v>
      </c>
      <c r="B44" s="2" t="s">
        <v>281</v>
      </c>
      <c r="C44" s="3" t="s">
        <v>455</v>
      </c>
      <c r="D44" s="4">
        <v>6990</v>
      </c>
      <c r="E44" s="4">
        <f t="shared" si="2"/>
        <v>6990</v>
      </c>
      <c r="F44" s="5"/>
      <c r="G44" s="6">
        <f t="shared" si="3"/>
        <v>0</v>
      </c>
      <c r="H44" s="7">
        <v>5769720330747</v>
      </c>
      <c r="I44" s="7"/>
    </row>
    <row r="45" spans="1:9" s="8" customFormat="1" ht="18" customHeight="1">
      <c r="A45" s="198">
        <v>130590</v>
      </c>
      <c r="B45" s="2" t="s">
        <v>281</v>
      </c>
      <c r="C45" s="3" t="s">
        <v>458</v>
      </c>
      <c r="D45" s="4">
        <v>14290</v>
      </c>
      <c r="E45" s="4">
        <f t="shared" si="2"/>
        <v>14290</v>
      </c>
      <c r="F45" s="5"/>
      <c r="G45" s="6">
        <f t="shared" si="3"/>
        <v>0</v>
      </c>
      <c r="H45" s="7">
        <v>5769720330778</v>
      </c>
      <c r="I45" s="7"/>
    </row>
    <row r="46" spans="1:9" s="8" customFormat="1" ht="18" customHeight="1">
      <c r="A46" s="198">
        <v>130570</v>
      </c>
      <c r="B46" s="2" t="s">
        <v>281</v>
      </c>
      <c r="C46" s="3" t="s">
        <v>456</v>
      </c>
      <c r="D46" s="4">
        <v>17790</v>
      </c>
      <c r="E46" s="4">
        <f t="shared" si="2"/>
        <v>17790</v>
      </c>
      <c r="F46" s="5"/>
      <c r="G46" s="6">
        <f t="shared" si="3"/>
        <v>0</v>
      </c>
      <c r="H46" s="7">
        <v>5769720330716</v>
      </c>
      <c r="I46" s="7"/>
    </row>
    <row r="47" spans="1:9" s="8" customFormat="1" ht="18" customHeight="1">
      <c r="A47" s="198">
        <v>130568</v>
      </c>
      <c r="B47" s="2" t="s">
        <v>282</v>
      </c>
      <c r="C47" s="3" t="s">
        <v>457</v>
      </c>
      <c r="D47" s="4">
        <v>5490</v>
      </c>
      <c r="E47" s="4">
        <f t="shared" si="2"/>
        <v>5490</v>
      </c>
      <c r="F47" s="5"/>
      <c r="G47" s="6">
        <f t="shared" si="3"/>
        <v>0</v>
      </c>
      <c r="H47" s="7">
        <v>5769720330693</v>
      </c>
      <c r="I47" s="7"/>
    </row>
    <row r="48" spans="1:9" s="8" customFormat="1" ht="18" customHeight="1">
      <c r="A48" s="198">
        <v>130586</v>
      </c>
      <c r="B48" s="2" t="s">
        <v>282</v>
      </c>
      <c r="C48" s="3" t="s">
        <v>455</v>
      </c>
      <c r="D48" s="4">
        <v>7360</v>
      </c>
      <c r="E48" s="4">
        <f t="shared" si="2"/>
        <v>7360</v>
      </c>
      <c r="F48" s="5"/>
      <c r="G48" s="6">
        <f t="shared" si="3"/>
        <v>0</v>
      </c>
      <c r="H48" s="7">
        <v>5769720330754</v>
      </c>
      <c r="I48" s="7"/>
    </row>
    <row r="49" spans="1:9" s="8" customFormat="1" ht="18" customHeight="1">
      <c r="A49" s="198">
        <v>127378</v>
      </c>
      <c r="B49" s="2" t="s">
        <v>257</v>
      </c>
      <c r="C49" s="3" t="s">
        <v>451</v>
      </c>
      <c r="D49" s="4">
        <v>1490</v>
      </c>
      <c r="E49" s="4">
        <f t="shared" si="2"/>
        <v>1490</v>
      </c>
      <c r="F49" s="5"/>
      <c r="G49" s="6">
        <f t="shared" si="3"/>
        <v>0</v>
      </c>
      <c r="H49" s="7">
        <v>4003718055979</v>
      </c>
      <c r="I49" s="7"/>
    </row>
    <row r="50" spans="1:9" s="8" customFormat="1" ht="18" customHeight="1">
      <c r="A50" s="1">
        <v>130539</v>
      </c>
      <c r="B50" s="2" t="s">
        <v>271</v>
      </c>
      <c r="C50" s="3" t="s">
        <v>275</v>
      </c>
      <c r="D50" s="4">
        <v>14290</v>
      </c>
      <c r="E50" s="4">
        <f t="shared" si="2"/>
        <v>14290</v>
      </c>
      <c r="F50" s="5"/>
      <c r="G50" s="6">
        <f t="shared" si="3"/>
        <v>0</v>
      </c>
      <c r="H50" s="7">
        <v>5769720330617</v>
      </c>
      <c r="I50" s="7"/>
    </row>
    <row r="51" spans="1:9" s="8" customFormat="1" ht="18" customHeight="1">
      <c r="A51" s="198">
        <v>127383</v>
      </c>
      <c r="B51" s="2" t="s">
        <v>272</v>
      </c>
      <c r="C51" s="3" t="s">
        <v>266</v>
      </c>
      <c r="D51" s="4">
        <v>62610</v>
      </c>
      <c r="E51" s="4">
        <f t="shared" si="2"/>
        <v>62610</v>
      </c>
      <c r="F51" s="5"/>
      <c r="G51" s="6">
        <f t="shared" si="3"/>
        <v>0</v>
      </c>
      <c r="H51" s="7">
        <v>4003718054675</v>
      </c>
      <c r="I51" s="7"/>
    </row>
    <row r="52" spans="1:9" s="8" customFormat="1" ht="18" customHeight="1">
      <c r="A52" s="198">
        <v>127315</v>
      </c>
      <c r="B52" s="2" t="s">
        <v>273</v>
      </c>
      <c r="C52" s="3" t="s">
        <v>266</v>
      </c>
      <c r="D52" s="4">
        <v>115120</v>
      </c>
      <c r="E52" s="4">
        <f t="shared" si="2"/>
        <v>115120</v>
      </c>
      <c r="F52" s="5"/>
      <c r="G52" s="6">
        <f t="shared" si="3"/>
        <v>0</v>
      </c>
      <c r="H52" s="7">
        <v>4003718054682</v>
      </c>
      <c r="I52" s="7"/>
    </row>
    <row r="53" spans="1:9" s="8" customFormat="1" ht="18" customHeight="1">
      <c r="A53" s="198">
        <v>119601</v>
      </c>
      <c r="B53" s="2" t="s">
        <v>276</v>
      </c>
      <c r="C53" s="3" t="s">
        <v>278</v>
      </c>
      <c r="D53" s="4">
        <v>12490</v>
      </c>
      <c r="E53" s="4">
        <f t="shared" si="2"/>
        <v>12490</v>
      </c>
      <c r="F53" s="5"/>
      <c r="G53" s="6">
        <f t="shared" si="3"/>
        <v>0</v>
      </c>
      <c r="H53" s="7">
        <v>4003718352931</v>
      </c>
      <c r="I53" s="7"/>
    </row>
    <row r="54" spans="1:9" s="8" customFormat="1" ht="18" customHeight="1">
      <c r="A54" s="198">
        <v>110805</v>
      </c>
      <c r="B54" s="2" t="s">
        <v>593</v>
      </c>
      <c r="C54" s="3" t="s">
        <v>594</v>
      </c>
      <c r="D54" s="4">
        <v>75690</v>
      </c>
      <c r="E54" s="4">
        <f t="shared" si="2"/>
        <v>75690</v>
      </c>
      <c r="F54" s="5"/>
      <c r="G54" s="6">
        <f t="shared" si="3"/>
        <v>0</v>
      </c>
      <c r="H54" s="7">
        <v>4003718025446</v>
      </c>
      <c r="I54" s="7"/>
    </row>
    <row r="55" spans="1:9" s="8" customFormat="1" ht="18" customHeight="1">
      <c r="A55" s="198">
        <v>119135</v>
      </c>
      <c r="B55" s="2" t="s">
        <v>277</v>
      </c>
      <c r="C55" s="3" t="s">
        <v>275</v>
      </c>
      <c r="D55" s="4">
        <v>4590</v>
      </c>
      <c r="E55" s="4">
        <f t="shared" si="2"/>
        <v>4590</v>
      </c>
      <c r="F55" s="5"/>
      <c r="G55" s="6">
        <f t="shared" si="3"/>
        <v>0</v>
      </c>
      <c r="H55" s="7">
        <v>4003718347968</v>
      </c>
      <c r="I55" s="7"/>
    </row>
    <row r="56" spans="1:9" s="8" customFormat="1" ht="18" customHeight="1">
      <c r="A56" s="198">
        <v>127377</v>
      </c>
      <c r="B56" s="2" t="s">
        <v>279</v>
      </c>
      <c r="C56" s="3" t="s">
        <v>278</v>
      </c>
      <c r="D56" s="4">
        <v>9990</v>
      </c>
      <c r="E56" s="4">
        <f t="shared" si="2"/>
        <v>9990</v>
      </c>
      <c r="F56" s="5"/>
      <c r="G56" s="6">
        <f t="shared" si="3"/>
        <v>0</v>
      </c>
      <c r="H56" s="7">
        <v>4003718055962</v>
      </c>
      <c r="I56" s="7"/>
    </row>
    <row r="57" spans="1:9" s="8" customFormat="1" ht="18" customHeight="1">
      <c r="A57" s="198">
        <v>119606</v>
      </c>
      <c r="B57" s="2" t="s">
        <v>279</v>
      </c>
      <c r="C57" s="3" t="s">
        <v>278</v>
      </c>
      <c r="D57" s="4">
        <v>7990</v>
      </c>
      <c r="E57" s="4">
        <f t="shared" si="2"/>
        <v>7990</v>
      </c>
      <c r="F57" s="5"/>
      <c r="G57" s="6">
        <f t="shared" si="3"/>
        <v>0</v>
      </c>
      <c r="H57" s="7">
        <v>4003718352986</v>
      </c>
      <c r="I57" s="7"/>
    </row>
    <row r="58" spans="1:9" s="8" customFormat="1" ht="18" customHeight="1">
      <c r="A58" s="198">
        <v>110981</v>
      </c>
      <c r="B58" s="2" t="s">
        <v>279</v>
      </c>
      <c r="C58" s="3" t="s">
        <v>278</v>
      </c>
      <c r="D58" s="4">
        <v>8990</v>
      </c>
      <c r="E58" s="4">
        <f t="shared" si="2"/>
        <v>8990</v>
      </c>
      <c r="F58" s="5"/>
      <c r="G58" s="6">
        <f t="shared" si="3"/>
        <v>0</v>
      </c>
      <c r="H58" s="7">
        <v>4003718027792</v>
      </c>
      <c r="I58" s="7"/>
    </row>
    <row r="59" spans="1:9" s="8" customFormat="1" ht="18" customHeight="1" thickBot="1">
      <c r="A59" s="198">
        <v>119602</v>
      </c>
      <c r="B59" s="2" t="s">
        <v>280</v>
      </c>
      <c r="C59" s="3" t="s">
        <v>278</v>
      </c>
      <c r="D59" s="4">
        <v>19990</v>
      </c>
      <c r="E59" s="4">
        <f t="shared" si="2"/>
        <v>19990</v>
      </c>
      <c r="F59" s="5"/>
      <c r="G59" s="6">
        <f t="shared" si="3"/>
        <v>0</v>
      </c>
      <c r="H59" s="7">
        <v>4003718352948</v>
      </c>
      <c r="I59" s="7"/>
    </row>
    <row r="60" spans="1:9" s="8" customFormat="1" ht="30" customHeight="1" thickBot="1">
      <c r="A60" s="159" t="s">
        <v>636</v>
      </c>
      <c r="B60" s="154"/>
      <c r="C60" s="160" t="s">
        <v>646</v>
      </c>
      <c r="D60" s="156"/>
      <c r="E60" s="156"/>
      <c r="F60" s="157"/>
      <c r="G60" s="158"/>
      <c r="H60" s="158"/>
      <c r="I60" s="158"/>
    </row>
    <row r="61" spans="1:9" s="8" customFormat="1" ht="18" customHeight="1">
      <c r="A61" s="29">
        <v>112871</v>
      </c>
      <c r="B61" s="30" t="s">
        <v>50</v>
      </c>
      <c r="C61" s="31" t="s">
        <v>351</v>
      </c>
      <c r="D61" s="32">
        <v>54490</v>
      </c>
      <c r="E61" s="33">
        <f aca="true" t="shared" si="4" ref="E61:E67">D61-D61*$E$8</f>
        <v>54490</v>
      </c>
      <c r="F61" s="34"/>
      <c r="G61" s="32">
        <f aca="true" t="shared" si="5" ref="G61:G67">E61*F61</f>
        <v>0</v>
      </c>
      <c r="H61" s="35">
        <v>4003718043754</v>
      </c>
      <c r="I61" s="35"/>
    </row>
    <row r="62" spans="1:9" s="8" customFormat="1" ht="18" customHeight="1">
      <c r="A62" s="1">
        <v>113617</v>
      </c>
      <c r="B62" s="36" t="s">
        <v>490</v>
      </c>
      <c r="C62" s="37" t="s">
        <v>491</v>
      </c>
      <c r="D62" s="38">
        <v>62490</v>
      </c>
      <c r="E62" s="39">
        <f t="shared" si="4"/>
        <v>62490</v>
      </c>
      <c r="F62" s="40"/>
      <c r="G62" s="38">
        <f t="shared" si="5"/>
        <v>0</v>
      </c>
      <c r="H62" s="41">
        <v>4003718058536</v>
      </c>
      <c r="I62" s="41"/>
    </row>
    <row r="63" spans="1:9" s="8" customFormat="1" ht="18" customHeight="1">
      <c r="A63" s="198">
        <v>127259</v>
      </c>
      <c r="B63" s="36" t="s">
        <v>699</v>
      </c>
      <c r="C63" s="37" t="s">
        <v>597</v>
      </c>
      <c r="D63" s="38">
        <v>159290</v>
      </c>
      <c r="E63" s="39">
        <f t="shared" si="4"/>
        <v>159290</v>
      </c>
      <c r="F63" s="40"/>
      <c r="G63" s="38">
        <f t="shared" si="5"/>
        <v>0</v>
      </c>
      <c r="H63" s="41">
        <v>4003718053418</v>
      </c>
      <c r="I63" s="41"/>
    </row>
    <row r="64" spans="1:9" s="8" customFormat="1" ht="18" customHeight="1">
      <c r="A64" s="198">
        <v>127468</v>
      </c>
      <c r="B64" s="36" t="s">
        <v>700</v>
      </c>
      <c r="C64" s="37" t="s">
        <v>141</v>
      </c>
      <c r="D64" s="38">
        <v>52790</v>
      </c>
      <c r="E64" s="39">
        <f t="shared" si="4"/>
        <v>52790</v>
      </c>
      <c r="F64" s="40"/>
      <c r="G64" s="38">
        <f t="shared" si="5"/>
        <v>0</v>
      </c>
      <c r="H64" s="41">
        <v>4003718058550</v>
      </c>
      <c r="I64" s="41" t="s">
        <v>859</v>
      </c>
    </row>
    <row r="65" spans="1:9" s="8" customFormat="1" ht="18" customHeight="1">
      <c r="A65" s="198">
        <v>112183</v>
      </c>
      <c r="B65" s="36" t="s">
        <v>256</v>
      </c>
      <c r="C65" s="37" t="s">
        <v>452</v>
      </c>
      <c r="D65" s="38">
        <v>6590</v>
      </c>
      <c r="E65" s="39">
        <f t="shared" si="4"/>
        <v>6590</v>
      </c>
      <c r="F65" s="40"/>
      <c r="G65" s="38">
        <f t="shared" si="5"/>
        <v>0</v>
      </c>
      <c r="H65" s="41">
        <v>4003718030570</v>
      </c>
      <c r="I65" s="41"/>
    </row>
    <row r="66" spans="1:9" s="8" customFormat="1" ht="18" customHeight="1">
      <c r="A66" s="198">
        <v>113267</v>
      </c>
      <c r="B66" s="36" t="s">
        <v>835</v>
      </c>
      <c r="C66" s="37" t="s">
        <v>354</v>
      </c>
      <c r="D66" s="38">
        <v>18990</v>
      </c>
      <c r="E66" s="39">
        <f t="shared" si="4"/>
        <v>18990</v>
      </c>
      <c r="F66" s="40"/>
      <c r="G66" s="38">
        <f t="shared" si="5"/>
        <v>0</v>
      </c>
      <c r="H66" s="41">
        <v>4003718053985</v>
      </c>
      <c r="I66" s="41"/>
    </row>
    <row r="67" spans="1:9" s="8" customFormat="1" ht="18" customHeight="1" thickBot="1">
      <c r="A67" s="199">
        <v>112883</v>
      </c>
      <c r="B67" s="43" t="s">
        <v>836</v>
      </c>
      <c r="C67" s="44" t="s">
        <v>354</v>
      </c>
      <c r="D67" s="45">
        <v>4990</v>
      </c>
      <c r="E67" s="46">
        <f t="shared" si="4"/>
        <v>4990</v>
      </c>
      <c r="F67" s="47"/>
      <c r="G67" s="45">
        <f t="shared" si="5"/>
        <v>0</v>
      </c>
      <c r="H67" s="48">
        <v>4003718043907</v>
      </c>
      <c r="I67" s="48"/>
    </row>
    <row r="68" spans="1:9" s="8" customFormat="1" ht="30" customHeight="1" thickBot="1">
      <c r="A68" s="159" t="s">
        <v>636</v>
      </c>
      <c r="B68" s="154"/>
      <c r="C68" s="160" t="s">
        <v>225</v>
      </c>
      <c r="D68" s="156"/>
      <c r="E68" s="156"/>
      <c r="F68" s="157"/>
      <c r="G68" s="158"/>
      <c r="H68" s="158"/>
      <c r="I68" s="158"/>
    </row>
    <row r="69" spans="1:9" s="8" customFormat="1" ht="18" customHeight="1">
      <c r="A69" s="197">
        <v>119781</v>
      </c>
      <c r="B69" s="26" t="s">
        <v>522</v>
      </c>
      <c r="C69" s="27" t="s">
        <v>523</v>
      </c>
      <c r="D69" s="4">
        <v>76890</v>
      </c>
      <c r="E69" s="4">
        <f aca="true" t="shared" si="6" ref="E69:E77">D69-D69*$E$8</f>
        <v>76890</v>
      </c>
      <c r="F69" s="5"/>
      <c r="G69" s="24">
        <f aca="true" t="shared" si="7" ref="G69:G77">E69*F69</f>
        <v>0</v>
      </c>
      <c r="H69" s="28">
        <v>4003718354621</v>
      </c>
      <c r="I69" s="28"/>
    </row>
    <row r="70" spans="1:9" s="8" customFormat="1" ht="18" customHeight="1">
      <c r="A70" s="198">
        <v>119833</v>
      </c>
      <c r="B70" s="2" t="s">
        <v>524</v>
      </c>
      <c r="C70" s="3" t="s">
        <v>525</v>
      </c>
      <c r="D70" s="4">
        <v>69190</v>
      </c>
      <c r="E70" s="4">
        <f t="shared" si="6"/>
        <v>69190</v>
      </c>
      <c r="F70" s="5"/>
      <c r="G70" s="6">
        <f t="shared" si="7"/>
        <v>0</v>
      </c>
      <c r="H70" s="7">
        <v>4003718355123</v>
      </c>
      <c r="I70" s="7"/>
    </row>
    <row r="71" spans="1:9" s="8" customFormat="1" ht="18" customHeight="1">
      <c r="A71" s="198">
        <v>119834</v>
      </c>
      <c r="B71" s="2" t="s">
        <v>526</v>
      </c>
      <c r="C71" s="3" t="s">
        <v>525</v>
      </c>
      <c r="D71" s="4">
        <v>73590</v>
      </c>
      <c r="E71" s="4">
        <f t="shared" si="6"/>
        <v>73590</v>
      </c>
      <c r="F71" s="5"/>
      <c r="G71" s="6">
        <f t="shared" si="7"/>
        <v>0</v>
      </c>
      <c r="H71" s="7">
        <v>4003718355130</v>
      </c>
      <c r="I71" s="7"/>
    </row>
    <row r="72" spans="1:9" s="8" customFormat="1" ht="18" customHeight="1">
      <c r="A72" s="198">
        <v>127446</v>
      </c>
      <c r="B72" s="2" t="s">
        <v>701</v>
      </c>
      <c r="C72" s="3" t="s">
        <v>335</v>
      </c>
      <c r="D72" s="4">
        <v>73590</v>
      </c>
      <c r="E72" s="4">
        <f t="shared" si="6"/>
        <v>73590</v>
      </c>
      <c r="F72" s="5"/>
      <c r="G72" s="6">
        <f t="shared" si="7"/>
        <v>0</v>
      </c>
      <c r="H72" s="7">
        <v>4003718058185</v>
      </c>
      <c r="I72" s="7"/>
    </row>
    <row r="73" spans="1:9" s="8" customFormat="1" ht="18" customHeight="1">
      <c r="A73" s="198">
        <v>127447</v>
      </c>
      <c r="B73" s="2" t="s">
        <v>782</v>
      </c>
      <c r="C73" s="3" t="s">
        <v>335</v>
      </c>
      <c r="D73" s="4">
        <v>76890</v>
      </c>
      <c r="E73" s="4">
        <f t="shared" si="6"/>
        <v>76890</v>
      </c>
      <c r="F73" s="5"/>
      <c r="G73" s="6">
        <f t="shared" si="7"/>
        <v>0</v>
      </c>
      <c r="H73" s="7">
        <v>4003718058819</v>
      </c>
      <c r="I73" s="7"/>
    </row>
    <row r="74" spans="1:9" s="8" customFormat="1" ht="18" customHeight="1">
      <c r="A74" s="198">
        <v>127404</v>
      </c>
      <c r="B74" s="2" t="s">
        <v>702</v>
      </c>
      <c r="C74" s="3" t="s">
        <v>246</v>
      </c>
      <c r="D74" s="4">
        <v>87890</v>
      </c>
      <c r="E74" s="4">
        <f t="shared" si="6"/>
        <v>87890</v>
      </c>
      <c r="F74" s="5"/>
      <c r="G74" s="6">
        <f t="shared" si="7"/>
        <v>0</v>
      </c>
      <c r="H74" s="7">
        <v>4003718057157</v>
      </c>
      <c r="I74" s="7"/>
    </row>
    <row r="75" spans="1:9" s="8" customFormat="1" ht="18" customHeight="1">
      <c r="A75" s="198">
        <v>127405</v>
      </c>
      <c r="B75" s="2" t="s">
        <v>703</v>
      </c>
      <c r="C75" s="3" t="s">
        <v>247</v>
      </c>
      <c r="D75" s="4">
        <v>109890</v>
      </c>
      <c r="E75" s="4">
        <f t="shared" si="6"/>
        <v>109890</v>
      </c>
      <c r="F75" s="5"/>
      <c r="G75" s="6">
        <f t="shared" si="7"/>
        <v>0</v>
      </c>
      <c r="H75" s="7">
        <v>4003718057164</v>
      </c>
      <c r="I75" s="7"/>
    </row>
    <row r="76" spans="1:9" s="8" customFormat="1" ht="18" customHeight="1">
      <c r="A76" s="198">
        <v>127478</v>
      </c>
      <c r="B76" s="2" t="s">
        <v>783</v>
      </c>
      <c r="C76" s="3" t="s">
        <v>247</v>
      </c>
      <c r="D76" s="4">
        <v>114290</v>
      </c>
      <c r="E76" s="4">
        <f t="shared" si="6"/>
        <v>114290</v>
      </c>
      <c r="F76" s="5"/>
      <c r="G76" s="6">
        <f t="shared" si="7"/>
        <v>0</v>
      </c>
      <c r="H76" s="7">
        <v>4003718058826</v>
      </c>
      <c r="I76" s="7"/>
    </row>
    <row r="77" spans="1:9" s="8" customFormat="1" ht="18" customHeight="1" thickBot="1">
      <c r="A77" s="198">
        <v>127406</v>
      </c>
      <c r="B77" s="2" t="s">
        <v>704</v>
      </c>
      <c r="C77" s="3" t="s">
        <v>248</v>
      </c>
      <c r="D77" s="4">
        <v>115390</v>
      </c>
      <c r="E77" s="4">
        <f t="shared" si="6"/>
        <v>115390</v>
      </c>
      <c r="F77" s="5"/>
      <c r="G77" s="6">
        <f t="shared" si="7"/>
        <v>0</v>
      </c>
      <c r="H77" s="7">
        <v>4003718057171</v>
      </c>
      <c r="I77" s="7"/>
    </row>
    <row r="78" spans="1:9" s="8" customFormat="1" ht="18" customHeight="1" thickBot="1">
      <c r="A78" s="18"/>
      <c r="B78" s="19"/>
      <c r="C78" s="20" t="s">
        <v>745</v>
      </c>
      <c r="D78" s="21"/>
      <c r="E78" s="21"/>
      <c r="F78" s="22"/>
      <c r="G78" s="23"/>
      <c r="H78" s="23"/>
      <c r="I78" s="23"/>
    </row>
    <row r="79" spans="1:9" s="8" customFormat="1" ht="18" customHeight="1">
      <c r="A79" s="200">
        <v>127328</v>
      </c>
      <c r="B79" s="30" t="s">
        <v>307</v>
      </c>
      <c r="C79" s="50" t="s">
        <v>417</v>
      </c>
      <c r="D79" s="4">
        <v>2960</v>
      </c>
      <c r="E79" s="4">
        <f aca="true" t="shared" si="8" ref="E79:E97">D79-D79*$E$8</f>
        <v>2960</v>
      </c>
      <c r="F79" s="5"/>
      <c r="G79" s="51">
        <f aca="true" t="shared" si="9" ref="G79:G97">E79*F79</f>
        <v>0</v>
      </c>
      <c r="H79" s="7">
        <v>4003718055146</v>
      </c>
      <c r="I79" s="7"/>
    </row>
    <row r="80" spans="1:9" s="8" customFormat="1" ht="18" customHeight="1">
      <c r="A80" s="200">
        <v>127329</v>
      </c>
      <c r="B80" s="36" t="s">
        <v>307</v>
      </c>
      <c r="C80" s="50" t="s">
        <v>418</v>
      </c>
      <c r="D80" s="4">
        <v>2960</v>
      </c>
      <c r="E80" s="4">
        <f t="shared" si="8"/>
        <v>2960</v>
      </c>
      <c r="F80" s="5"/>
      <c r="G80" s="6">
        <f t="shared" si="9"/>
        <v>0</v>
      </c>
      <c r="H80" s="7">
        <v>4003718055153</v>
      </c>
      <c r="I80" s="7"/>
    </row>
    <row r="81" spans="1:9" s="8" customFormat="1" ht="18" customHeight="1">
      <c r="A81" s="200">
        <v>127330</v>
      </c>
      <c r="B81" s="36" t="s">
        <v>307</v>
      </c>
      <c r="C81" s="50" t="s">
        <v>419</v>
      </c>
      <c r="D81" s="4">
        <v>2960</v>
      </c>
      <c r="E81" s="4">
        <f t="shared" si="8"/>
        <v>2960</v>
      </c>
      <c r="F81" s="5"/>
      <c r="G81" s="6">
        <f t="shared" si="9"/>
        <v>0</v>
      </c>
      <c r="H81" s="7">
        <v>4003718055160</v>
      </c>
      <c r="I81" s="7"/>
    </row>
    <row r="82" spans="1:9" s="8" customFormat="1" ht="18" customHeight="1">
      <c r="A82" s="200">
        <v>113350</v>
      </c>
      <c r="B82" s="36" t="s">
        <v>298</v>
      </c>
      <c r="C82" s="50" t="s">
        <v>420</v>
      </c>
      <c r="D82" s="4">
        <v>9330</v>
      </c>
      <c r="E82" s="4">
        <f t="shared" si="8"/>
        <v>9330</v>
      </c>
      <c r="F82" s="5"/>
      <c r="G82" s="6">
        <f t="shared" si="9"/>
        <v>0</v>
      </c>
      <c r="H82" s="7">
        <v>4003718055672</v>
      </c>
      <c r="I82" s="7"/>
    </row>
    <row r="83" spans="1:9" s="8" customFormat="1" ht="18" customHeight="1">
      <c r="A83" s="200">
        <v>112936</v>
      </c>
      <c r="B83" s="36" t="s">
        <v>604</v>
      </c>
      <c r="C83" s="50" t="s">
        <v>605</v>
      </c>
      <c r="D83" s="4">
        <v>16490</v>
      </c>
      <c r="E83" s="4">
        <f t="shared" si="8"/>
        <v>16490</v>
      </c>
      <c r="F83" s="5"/>
      <c r="G83" s="6">
        <f t="shared" si="9"/>
        <v>0</v>
      </c>
      <c r="H83" s="7">
        <v>4003718351903</v>
      </c>
      <c r="I83" s="7"/>
    </row>
    <row r="84" spans="1:9" s="8" customFormat="1" ht="18" customHeight="1">
      <c r="A84" s="49">
        <v>119462</v>
      </c>
      <c r="B84" s="36" t="s">
        <v>300</v>
      </c>
      <c r="C84" s="50" t="s">
        <v>309</v>
      </c>
      <c r="D84" s="4">
        <v>3990</v>
      </c>
      <c r="E84" s="4">
        <f t="shared" si="8"/>
        <v>3990</v>
      </c>
      <c r="F84" s="5"/>
      <c r="G84" s="6">
        <f t="shared" si="9"/>
        <v>0</v>
      </c>
      <c r="H84" s="7">
        <v>4003718351484</v>
      </c>
      <c r="I84" s="7"/>
    </row>
    <row r="85" spans="1:9" s="8" customFormat="1" ht="18" customHeight="1">
      <c r="A85" s="200">
        <v>127335</v>
      </c>
      <c r="B85" s="36" t="s">
        <v>299</v>
      </c>
      <c r="C85" s="50" t="s">
        <v>421</v>
      </c>
      <c r="D85" s="4">
        <v>13990</v>
      </c>
      <c r="E85" s="4">
        <f t="shared" si="8"/>
        <v>13990</v>
      </c>
      <c r="F85" s="5"/>
      <c r="G85" s="6">
        <f t="shared" si="9"/>
        <v>0</v>
      </c>
      <c r="H85" s="7">
        <v>4003718055924</v>
      </c>
      <c r="I85" s="7"/>
    </row>
    <row r="86" spans="1:9" s="8" customFormat="1" ht="18" customHeight="1">
      <c r="A86" s="200">
        <v>127400</v>
      </c>
      <c r="B86" s="36" t="s">
        <v>296</v>
      </c>
      <c r="C86" s="50" t="s">
        <v>422</v>
      </c>
      <c r="D86" s="4">
        <v>3990</v>
      </c>
      <c r="E86" s="4">
        <f t="shared" si="8"/>
        <v>3990</v>
      </c>
      <c r="F86" s="5"/>
      <c r="G86" s="6">
        <f t="shared" si="9"/>
        <v>0</v>
      </c>
      <c r="H86" s="7">
        <v>4003718057119</v>
      </c>
      <c r="I86" s="7"/>
    </row>
    <row r="87" spans="1:9" s="8" customFormat="1" ht="18" customHeight="1">
      <c r="A87" s="200">
        <v>119461</v>
      </c>
      <c r="B87" s="36" t="s">
        <v>302</v>
      </c>
      <c r="C87" s="50" t="s">
        <v>301</v>
      </c>
      <c r="D87" s="4">
        <v>1290</v>
      </c>
      <c r="E87" s="4">
        <f t="shared" si="8"/>
        <v>1290</v>
      </c>
      <c r="F87" s="5"/>
      <c r="G87" s="6">
        <f t="shared" si="9"/>
        <v>0</v>
      </c>
      <c r="H87" s="7">
        <v>4003718351477</v>
      </c>
      <c r="I87" s="7"/>
    </row>
    <row r="88" spans="1:9" s="8" customFormat="1" ht="18" customHeight="1">
      <c r="A88" s="200">
        <v>127327</v>
      </c>
      <c r="B88" s="36" t="s">
        <v>297</v>
      </c>
      <c r="C88" s="50" t="s">
        <v>308</v>
      </c>
      <c r="D88" s="4">
        <v>1420</v>
      </c>
      <c r="E88" s="4">
        <f t="shared" si="8"/>
        <v>1420</v>
      </c>
      <c r="F88" s="5"/>
      <c r="G88" s="6">
        <f t="shared" si="9"/>
        <v>0</v>
      </c>
      <c r="H88" s="7">
        <v>4003718055139</v>
      </c>
      <c r="I88" s="7"/>
    </row>
    <row r="89" spans="1:9" s="8" customFormat="1" ht="18" customHeight="1">
      <c r="A89" s="200">
        <v>127420</v>
      </c>
      <c r="B89" s="52" t="s">
        <v>423</v>
      </c>
      <c r="C89" s="50" t="s">
        <v>453</v>
      </c>
      <c r="D89" s="4">
        <v>14990</v>
      </c>
      <c r="E89" s="4">
        <f t="shared" si="8"/>
        <v>14990</v>
      </c>
      <c r="F89" s="5"/>
      <c r="G89" s="6">
        <f t="shared" si="9"/>
        <v>0</v>
      </c>
      <c r="H89" s="7">
        <v>4003718057386</v>
      </c>
      <c r="I89" s="7"/>
    </row>
    <row r="90" spans="1:9" s="8" customFormat="1" ht="18" customHeight="1">
      <c r="A90" s="200">
        <v>127421</v>
      </c>
      <c r="B90" s="36" t="s">
        <v>424</v>
      </c>
      <c r="C90" s="50" t="s">
        <v>454</v>
      </c>
      <c r="D90" s="4">
        <v>5990</v>
      </c>
      <c r="E90" s="4">
        <f t="shared" si="8"/>
        <v>5990</v>
      </c>
      <c r="F90" s="5"/>
      <c r="G90" s="6">
        <f t="shared" si="9"/>
        <v>0</v>
      </c>
      <c r="H90" s="7">
        <v>4003718057393</v>
      </c>
      <c r="I90" s="7"/>
    </row>
    <row r="91" spans="1:9" s="8" customFormat="1" ht="18" customHeight="1">
      <c r="A91" s="200">
        <v>119627</v>
      </c>
      <c r="B91" s="36" t="s">
        <v>357</v>
      </c>
      <c r="C91" s="50" t="s">
        <v>358</v>
      </c>
      <c r="D91" s="39">
        <v>19990</v>
      </c>
      <c r="E91" s="4">
        <f t="shared" si="8"/>
        <v>19990</v>
      </c>
      <c r="F91" s="5"/>
      <c r="G91" s="6">
        <f t="shared" si="9"/>
        <v>0</v>
      </c>
      <c r="H91" s="7">
        <v>4003718353198</v>
      </c>
      <c r="I91" s="7"/>
    </row>
    <row r="92" spans="1:9" s="8" customFormat="1" ht="18" customHeight="1">
      <c r="A92" s="200">
        <v>127465</v>
      </c>
      <c r="B92" s="36" t="s">
        <v>296</v>
      </c>
      <c r="C92" s="50" t="s">
        <v>425</v>
      </c>
      <c r="D92" s="39">
        <v>2790</v>
      </c>
      <c r="E92" s="4">
        <f t="shared" si="8"/>
        <v>2790</v>
      </c>
      <c r="F92" s="5"/>
      <c r="G92" s="6">
        <f t="shared" si="9"/>
        <v>0</v>
      </c>
      <c r="H92" s="7">
        <v>4003718058574</v>
      </c>
      <c r="I92" s="7"/>
    </row>
    <row r="93" spans="1:9" s="8" customFormat="1" ht="18" customHeight="1">
      <c r="A93" s="200">
        <v>127467</v>
      </c>
      <c r="B93" s="36" t="s">
        <v>303</v>
      </c>
      <c r="C93" s="50" t="s">
        <v>356</v>
      </c>
      <c r="D93" s="39">
        <v>3490</v>
      </c>
      <c r="E93" s="4">
        <f t="shared" si="8"/>
        <v>3490</v>
      </c>
      <c r="F93" s="5"/>
      <c r="G93" s="6">
        <f t="shared" si="9"/>
        <v>0</v>
      </c>
      <c r="H93" s="7">
        <v>4003718058598</v>
      </c>
      <c r="I93" s="7"/>
    </row>
    <row r="94" spans="1:9" s="8" customFormat="1" ht="18" customHeight="1">
      <c r="A94" s="200">
        <v>127466</v>
      </c>
      <c r="B94" s="36" t="s">
        <v>303</v>
      </c>
      <c r="C94" s="50" t="s">
        <v>355</v>
      </c>
      <c r="D94" s="39">
        <v>2890</v>
      </c>
      <c r="E94" s="4">
        <f t="shared" si="8"/>
        <v>2890</v>
      </c>
      <c r="F94" s="5"/>
      <c r="G94" s="6">
        <f t="shared" si="9"/>
        <v>0</v>
      </c>
      <c r="H94" s="7">
        <v>4003718058581</v>
      </c>
      <c r="I94" s="7"/>
    </row>
    <row r="95" spans="1:9" s="8" customFormat="1" ht="18" customHeight="1">
      <c r="A95" s="200">
        <v>127401</v>
      </c>
      <c r="B95" s="36" t="s">
        <v>303</v>
      </c>
      <c r="C95" s="50" t="s">
        <v>304</v>
      </c>
      <c r="D95" s="4">
        <v>2890</v>
      </c>
      <c r="E95" s="4">
        <f t="shared" si="8"/>
        <v>2890</v>
      </c>
      <c r="F95" s="5"/>
      <c r="G95" s="6">
        <f t="shared" si="9"/>
        <v>0</v>
      </c>
      <c r="H95" s="7">
        <v>4003718057126</v>
      </c>
      <c r="I95" s="7"/>
    </row>
    <row r="96" spans="1:9" s="8" customFormat="1" ht="18" customHeight="1">
      <c r="A96" s="200">
        <v>127402</v>
      </c>
      <c r="B96" s="36" t="s">
        <v>303</v>
      </c>
      <c r="C96" s="50" t="s">
        <v>305</v>
      </c>
      <c r="D96" s="4">
        <v>2890</v>
      </c>
      <c r="E96" s="4">
        <f t="shared" si="8"/>
        <v>2890</v>
      </c>
      <c r="F96" s="5"/>
      <c r="G96" s="6">
        <f t="shared" si="9"/>
        <v>0</v>
      </c>
      <c r="H96" s="7">
        <v>4003718057133</v>
      </c>
      <c r="I96" s="7"/>
    </row>
    <row r="97" spans="1:9" s="8" customFormat="1" ht="18" customHeight="1" thickBot="1">
      <c r="A97" s="200">
        <v>127403</v>
      </c>
      <c r="B97" s="43" t="s">
        <v>303</v>
      </c>
      <c r="C97" s="50" t="s">
        <v>306</v>
      </c>
      <c r="D97" s="4">
        <v>2890</v>
      </c>
      <c r="E97" s="4">
        <f t="shared" si="8"/>
        <v>2890</v>
      </c>
      <c r="F97" s="5"/>
      <c r="G97" s="53">
        <f t="shared" si="9"/>
        <v>0</v>
      </c>
      <c r="H97" s="7">
        <v>4003718057140</v>
      </c>
      <c r="I97" s="7"/>
    </row>
    <row r="98" spans="1:9" s="8" customFormat="1" ht="30" customHeight="1" thickBot="1">
      <c r="A98" s="159" t="s">
        <v>636</v>
      </c>
      <c r="B98" s="154"/>
      <c r="C98" s="160" t="s">
        <v>2</v>
      </c>
      <c r="D98" s="156"/>
      <c r="E98" s="156"/>
      <c r="F98" s="157"/>
      <c r="G98" s="158"/>
      <c r="H98" s="158"/>
      <c r="I98" s="158"/>
    </row>
    <row r="99" spans="1:9" s="8" customFormat="1" ht="18" customHeight="1" thickBot="1">
      <c r="A99" s="18"/>
      <c r="B99" s="19"/>
      <c r="C99" s="20" t="s">
        <v>756</v>
      </c>
      <c r="D99" s="21"/>
      <c r="E99" s="21"/>
      <c r="F99" s="22"/>
      <c r="G99" s="23"/>
      <c r="H99" s="23"/>
      <c r="I99" s="23"/>
    </row>
    <row r="100" spans="1:9" s="8" customFormat="1" ht="18" customHeight="1">
      <c r="A100" s="1">
        <v>113605</v>
      </c>
      <c r="B100" s="30" t="s">
        <v>359</v>
      </c>
      <c r="C100" s="50" t="s">
        <v>546</v>
      </c>
      <c r="D100" s="4">
        <v>16690</v>
      </c>
      <c r="E100" s="4">
        <f>D100-D100*$E$8</f>
        <v>16690</v>
      </c>
      <c r="F100" s="5"/>
      <c r="G100" s="6">
        <f>E100*F100</f>
        <v>0</v>
      </c>
      <c r="H100" s="7">
        <v>4003718058406</v>
      </c>
      <c r="I100" s="7"/>
    </row>
    <row r="101" spans="1:9" s="8" customFormat="1" ht="18" customHeight="1" thickBot="1">
      <c r="A101" s="239">
        <v>113606</v>
      </c>
      <c r="B101" s="240" t="s">
        <v>1072</v>
      </c>
      <c r="C101" s="241" t="s">
        <v>1073</v>
      </c>
      <c r="D101" s="4">
        <v>22190</v>
      </c>
      <c r="E101" s="4">
        <f>D101-D101*$E$8</f>
        <v>22190</v>
      </c>
      <c r="F101" s="5"/>
      <c r="G101" s="6">
        <f>E101*F101</f>
        <v>0</v>
      </c>
      <c r="H101" s="242">
        <v>4003718058413</v>
      </c>
      <c r="I101" s="7"/>
    </row>
    <row r="102" spans="1:9" s="8" customFormat="1" ht="18" customHeight="1" thickBot="1">
      <c r="A102" s="18"/>
      <c r="B102" s="19"/>
      <c r="C102" s="20" t="s">
        <v>757</v>
      </c>
      <c r="D102" s="21"/>
      <c r="E102" s="21"/>
      <c r="F102" s="22"/>
      <c r="G102" s="23"/>
      <c r="H102" s="23"/>
      <c r="I102" s="23"/>
    </row>
    <row r="103" spans="1:9" s="8" customFormat="1" ht="18" customHeight="1">
      <c r="A103" s="1" t="s">
        <v>500</v>
      </c>
      <c r="B103" s="36" t="s">
        <v>245</v>
      </c>
      <c r="C103" s="50" t="s">
        <v>244</v>
      </c>
      <c r="D103" s="4">
        <v>24990</v>
      </c>
      <c r="E103" s="4">
        <f>D103-D103*$E$8</f>
        <v>24990</v>
      </c>
      <c r="F103" s="5"/>
      <c r="G103" s="6">
        <f>E103*F103</f>
        <v>0</v>
      </c>
      <c r="H103" s="7">
        <v>4003718355253</v>
      </c>
      <c r="I103" s="7"/>
    </row>
    <row r="104" spans="1:9" s="8" customFormat="1" ht="18" customHeight="1">
      <c r="A104" s="1">
        <v>119709</v>
      </c>
      <c r="B104" s="36" t="s">
        <v>186</v>
      </c>
      <c r="C104" s="50" t="s">
        <v>191</v>
      </c>
      <c r="D104" s="4">
        <v>39990</v>
      </c>
      <c r="E104" s="4">
        <f>D104-D104*$E$8</f>
        <v>39990</v>
      </c>
      <c r="F104" s="5"/>
      <c r="G104" s="6">
        <f>E104*F104</f>
        <v>0</v>
      </c>
      <c r="H104" s="7">
        <v>4003718353976</v>
      </c>
      <c r="I104" s="7"/>
    </row>
    <row r="105" spans="1:9" s="8" customFormat="1" ht="18" customHeight="1">
      <c r="A105" s="1">
        <v>119838</v>
      </c>
      <c r="B105" s="36" t="s">
        <v>530</v>
      </c>
      <c r="C105" s="50" t="s">
        <v>620</v>
      </c>
      <c r="D105" s="4">
        <v>33990</v>
      </c>
      <c r="E105" s="4">
        <f>D105-D105*$E$8</f>
        <v>33990</v>
      </c>
      <c r="F105" s="5"/>
      <c r="G105" s="6">
        <f>E105*F105</f>
        <v>0</v>
      </c>
      <c r="H105" s="7">
        <v>4003718355178</v>
      </c>
      <c r="I105" s="7" t="s">
        <v>1035</v>
      </c>
    </row>
    <row r="106" spans="1:9" s="8" customFormat="1" ht="18" customHeight="1" thickBot="1">
      <c r="A106" s="1">
        <v>119885</v>
      </c>
      <c r="B106" s="36" t="s">
        <v>529</v>
      </c>
      <c r="C106" s="50" t="s">
        <v>1047</v>
      </c>
      <c r="D106" s="4">
        <v>43990</v>
      </c>
      <c r="E106" s="4">
        <f>D106-D106*$E$8</f>
        <v>43990</v>
      </c>
      <c r="F106" s="5"/>
      <c r="G106" s="6">
        <f>E106*F106</f>
        <v>0</v>
      </c>
      <c r="H106" s="7">
        <v>4003718355499</v>
      </c>
      <c r="I106" s="233"/>
    </row>
    <row r="107" spans="1:9" s="8" customFormat="1" ht="18" customHeight="1" thickBot="1">
      <c r="A107" s="18"/>
      <c r="B107" s="19"/>
      <c r="C107" s="20" t="s">
        <v>758</v>
      </c>
      <c r="D107" s="21"/>
      <c r="E107" s="21"/>
      <c r="F107" s="22"/>
      <c r="G107" s="23"/>
      <c r="H107" s="23"/>
      <c r="I107" s="23"/>
    </row>
    <row r="108" spans="1:9" s="8" customFormat="1" ht="18" customHeight="1">
      <c r="A108" s="198">
        <v>119836</v>
      </c>
      <c r="B108" s="36" t="s">
        <v>360</v>
      </c>
      <c r="C108" s="50" t="s">
        <v>362</v>
      </c>
      <c r="D108" s="4">
        <v>18690</v>
      </c>
      <c r="E108" s="4">
        <f>D108-D108*$E$8</f>
        <v>18690</v>
      </c>
      <c r="F108" s="5"/>
      <c r="G108" s="6">
        <f>E108*F108</f>
        <v>0</v>
      </c>
      <c r="H108" s="7">
        <v>4003718355154</v>
      </c>
      <c r="I108" s="7"/>
    </row>
    <row r="109" spans="1:9" s="8" customFormat="1" ht="18" customHeight="1" thickBot="1">
      <c r="A109" s="198">
        <v>119835</v>
      </c>
      <c r="B109" s="36" t="s">
        <v>361</v>
      </c>
      <c r="C109" s="50" t="s">
        <v>363</v>
      </c>
      <c r="D109" s="4">
        <v>22990</v>
      </c>
      <c r="E109" s="4">
        <f>D109-D109*$E$8</f>
        <v>22990</v>
      </c>
      <c r="F109" s="5"/>
      <c r="G109" s="6">
        <f>E109*F109</f>
        <v>0</v>
      </c>
      <c r="H109" s="7">
        <v>4003718355147</v>
      </c>
      <c r="I109" s="7"/>
    </row>
    <row r="110" spans="1:9" s="8" customFormat="1" ht="18" customHeight="1" thickBot="1">
      <c r="A110" s="18"/>
      <c r="B110" s="19"/>
      <c r="C110" s="20" t="s">
        <v>759</v>
      </c>
      <c r="D110" s="21"/>
      <c r="E110" s="21"/>
      <c r="F110" s="22"/>
      <c r="G110" s="23"/>
      <c r="H110" s="23"/>
      <c r="I110" s="23"/>
    </row>
    <row r="111" spans="1:9" s="8" customFormat="1" ht="18" customHeight="1">
      <c r="A111" s="198">
        <v>119615</v>
      </c>
      <c r="B111" s="36" t="s">
        <v>1076</v>
      </c>
      <c r="C111" s="50" t="s">
        <v>429</v>
      </c>
      <c r="D111" s="4">
        <v>18990</v>
      </c>
      <c r="E111" s="4">
        <f aca="true" t="shared" si="10" ref="E111:E122">D111-D111*$E$8</f>
        <v>18990</v>
      </c>
      <c r="F111" s="5"/>
      <c r="G111" s="6">
        <f aca="true" t="shared" si="11" ref="G111:G122">E111*F111</f>
        <v>0</v>
      </c>
      <c r="H111" s="7">
        <v>4003718353075</v>
      </c>
      <c r="I111" s="7" t="s">
        <v>1034</v>
      </c>
    </row>
    <row r="112" spans="1:9" s="8" customFormat="1" ht="18" customHeight="1">
      <c r="A112" s="243">
        <v>119839</v>
      </c>
      <c r="B112" s="244" t="s">
        <v>1077</v>
      </c>
      <c r="C112" s="245" t="s">
        <v>429</v>
      </c>
      <c r="D112" s="4">
        <v>18990</v>
      </c>
      <c r="E112" s="4">
        <f>D112-D112*$E$8</f>
        <v>18990</v>
      </c>
      <c r="F112" s="5"/>
      <c r="G112" s="6">
        <f>E112*F112</f>
        <v>0</v>
      </c>
      <c r="H112" s="246">
        <v>4003718355185</v>
      </c>
      <c r="I112" s="233"/>
    </row>
    <row r="113" spans="1:9" s="8" customFormat="1" ht="18" customHeight="1">
      <c r="A113" s="1">
        <v>119840</v>
      </c>
      <c r="B113" s="36" t="s">
        <v>347</v>
      </c>
      <c r="C113" s="50" t="s">
        <v>349</v>
      </c>
      <c r="D113" s="4">
        <v>24890</v>
      </c>
      <c r="E113" s="4">
        <f t="shared" si="10"/>
        <v>24890</v>
      </c>
      <c r="F113" s="5"/>
      <c r="G113" s="6">
        <f t="shared" si="11"/>
        <v>0</v>
      </c>
      <c r="H113" s="7">
        <v>4003718355192</v>
      </c>
      <c r="I113" s="233"/>
    </row>
    <row r="114" spans="1:9" s="8" customFormat="1" ht="18" customHeight="1">
      <c r="A114" s="198">
        <v>119616</v>
      </c>
      <c r="B114" s="36" t="s">
        <v>528</v>
      </c>
      <c r="C114" s="50" t="s">
        <v>430</v>
      </c>
      <c r="D114" s="4">
        <v>22990</v>
      </c>
      <c r="E114" s="4">
        <f t="shared" si="10"/>
        <v>22990</v>
      </c>
      <c r="F114" s="5"/>
      <c r="G114" s="6">
        <f t="shared" si="11"/>
        <v>0</v>
      </c>
      <c r="H114" s="7">
        <v>4003718353082</v>
      </c>
      <c r="I114" s="7" t="s">
        <v>1034</v>
      </c>
    </row>
    <row r="115" spans="1:9" s="8" customFormat="1" ht="18" customHeight="1">
      <c r="A115" s="1">
        <v>119842</v>
      </c>
      <c r="B115" s="36" t="s">
        <v>1028</v>
      </c>
      <c r="C115" s="50" t="s">
        <v>1029</v>
      </c>
      <c r="D115" s="4">
        <v>28990</v>
      </c>
      <c r="E115" s="4">
        <f>D115-D115*$E$8</f>
        <v>28990</v>
      </c>
      <c r="F115" s="5"/>
      <c r="G115" s="6">
        <f>E115*F115</f>
        <v>0</v>
      </c>
      <c r="H115" s="7">
        <v>4003718355215</v>
      </c>
      <c r="I115" s="7"/>
    </row>
    <row r="116" spans="1:9" s="8" customFormat="1" ht="18" customHeight="1">
      <c r="A116" s="1">
        <v>119844</v>
      </c>
      <c r="B116" s="36" t="s">
        <v>348</v>
      </c>
      <c r="C116" s="50" t="s">
        <v>350</v>
      </c>
      <c r="D116" s="4">
        <v>46990</v>
      </c>
      <c r="E116" s="4">
        <f t="shared" si="10"/>
        <v>46990</v>
      </c>
      <c r="F116" s="5"/>
      <c r="G116" s="6">
        <f t="shared" si="11"/>
        <v>0</v>
      </c>
      <c r="H116" s="7">
        <v>4003718355239</v>
      </c>
      <c r="I116" s="7"/>
    </row>
    <row r="117" spans="1:9" s="8" customFormat="1" ht="18" customHeight="1">
      <c r="A117" s="1">
        <v>119930</v>
      </c>
      <c r="B117" s="36" t="s">
        <v>527</v>
      </c>
      <c r="C117" s="50" t="s">
        <v>1027</v>
      </c>
      <c r="D117" s="4">
        <v>33990</v>
      </c>
      <c r="E117" s="4">
        <f t="shared" si="10"/>
        <v>33990</v>
      </c>
      <c r="F117" s="5"/>
      <c r="G117" s="6">
        <f t="shared" si="11"/>
        <v>0</v>
      </c>
      <c r="H117" s="7">
        <v>4003718355802</v>
      </c>
      <c r="I117" s="7" t="s">
        <v>776</v>
      </c>
    </row>
    <row r="118" spans="1:9" s="8" customFormat="1" ht="18" customHeight="1">
      <c r="A118" s="1">
        <v>119768</v>
      </c>
      <c r="B118" s="36" t="s">
        <v>253</v>
      </c>
      <c r="C118" s="50" t="s">
        <v>254</v>
      </c>
      <c r="D118" s="4">
        <v>43990</v>
      </c>
      <c r="E118" s="4">
        <f t="shared" si="10"/>
        <v>43990</v>
      </c>
      <c r="F118" s="5"/>
      <c r="G118" s="6">
        <f t="shared" si="11"/>
        <v>0</v>
      </c>
      <c r="H118" s="7">
        <v>4003718354485</v>
      </c>
      <c r="I118" s="7"/>
    </row>
    <row r="119" spans="1:9" s="8" customFormat="1" ht="18" customHeight="1">
      <c r="A119" s="1">
        <v>119843</v>
      </c>
      <c r="B119" s="36" t="s">
        <v>531</v>
      </c>
      <c r="C119" s="50" t="s">
        <v>545</v>
      </c>
      <c r="D119" s="4">
        <v>33990</v>
      </c>
      <c r="E119" s="4">
        <f t="shared" si="10"/>
        <v>33990</v>
      </c>
      <c r="F119" s="5"/>
      <c r="G119" s="6">
        <f t="shared" si="11"/>
        <v>0</v>
      </c>
      <c r="H119" s="7">
        <v>4003718355222</v>
      </c>
      <c r="I119" s="7"/>
    </row>
    <row r="120" spans="1:9" s="8" customFormat="1" ht="18" customHeight="1">
      <c r="A120" s="1" t="s">
        <v>499</v>
      </c>
      <c r="B120" s="36" t="s">
        <v>251</v>
      </c>
      <c r="C120" s="50" t="s">
        <v>250</v>
      </c>
      <c r="D120" s="4">
        <v>43990</v>
      </c>
      <c r="E120" s="4">
        <f t="shared" si="10"/>
        <v>43990</v>
      </c>
      <c r="F120" s="5"/>
      <c r="G120" s="6">
        <f t="shared" si="11"/>
        <v>0</v>
      </c>
      <c r="H120" s="7">
        <v>4003718354492</v>
      </c>
      <c r="I120" s="234" t="s">
        <v>777</v>
      </c>
    </row>
    <row r="121" spans="1:9" s="8" customFormat="1" ht="18" customHeight="1">
      <c r="A121" s="1">
        <v>119770</v>
      </c>
      <c r="B121" s="36" t="s">
        <v>249</v>
      </c>
      <c r="C121" s="50" t="s">
        <v>252</v>
      </c>
      <c r="D121" s="4">
        <v>53790</v>
      </c>
      <c r="E121" s="4">
        <f t="shared" si="10"/>
        <v>53790</v>
      </c>
      <c r="F121" s="5"/>
      <c r="G121" s="6">
        <f t="shared" si="11"/>
        <v>0</v>
      </c>
      <c r="H121" s="7">
        <v>4003718354508</v>
      </c>
      <c r="I121" s="7"/>
    </row>
    <row r="122" spans="1:9" s="8" customFormat="1" ht="18" customHeight="1" thickBot="1">
      <c r="A122" s="1">
        <v>119845</v>
      </c>
      <c r="B122" s="36" t="s">
        <v>487</v>
      </c>
      <c r="C122" s="50" t="s">
        <v>488</v>
      </c>
      <c r="D122" s="4">
        <v>59990</v>
      </c>
      <c r="E122" s="4">
        <f t="shared" si="10"/>
        <v>59990</v>
      </c>
      <c r="F122" s="5"/>
      <c r="G122" s="6">
        <f t="shared" si="11"/>
        <v>0</v>
      </c>
      <c r="H122" s="7">
        <v>4003718355246</v>
      </c>
      <c r="I122" s="7"/>
    </row>
    <row r="123" spans="1:9" s="8" customFormat="1" ht="18" customHeight="1" thickBot="1">
      <c r="A123" s="18"/>
      <c r="B123" s="19"/>
      <c r="C123" s="20" t="s">
        <v>760</v>
      </c>
      <c r="D123" s="21"/>
      <c r="E123" s="21"/>
      <c r="F123" s="22"/>
      <c r="G123" s="23"/>
      <c r="H123" s="23"/>
      <c r="I123" s="23"/>
    </row>
    <row r="124" spans="1:9" s="8" customFormat="1" ht="18" customHeight="1">
      <c r="A124" s="1">
        <v>127331</v>
      </c>
      <c r="B124" s="54" t="s">
        <v>837</v>
      </c>
      <c r="C124" s="50" t="s">
        <v>431</v>
      </c>
      <c r="D124" s="4">
        <v>18690</v>
      </c>
      <c r="E124" s="4">
        <f aca="true" t="shared" si="12" ref="E124:E135">D124-D124*$E$8</f>
        <v>18690</v>
      </c>
      <c r="F124" s="5"/>
      <c r="G124" s="6">
        <f aca="true" t="shared" si="13" ref="G124:G135">E124*F124</f>
        <v>0</v>
      </c>
      <c r="H124" s="7">
        <v>4003718055221</v>
      </c>
      <c r="I124" s="233"/>
    </row>
    <row r="125" spans="1:9" s="8" customFormat="1" ht="18" customHeight="1">
      <c r="A125" s="198">
        <v>127453</v>
      </c>
      <c r="B125" s="54" t="s">
        <v>838</v>
      </c>
      <c r="C125" s="50" t="s">
        <v>540</v>
      </c>
      <c r="D125" s="4">
        <v>21990</v>
      </c>
      <c r="E125" s="4">
        <f t="shared" si="12"/>
        <v>21990</v>
      </c>
      <c r="F125" s="5"/>
      <c r="G125" s="6">
        <f t="shared" si="13"/>
        <v>0</v>
      </c>
      <c r="H125" s="7">
        <v>4003718058277</v>
      </c>
      <c r="I125" s="7" t="s">
        <v>1034</v>
      </c>
    </row>
    <row r="126" spans="1:9" s="8" customFormat="1" ht="18" customHeight="1">
      <c r="A126" s="1">
        <v>127452</v>
      </c>
      <c r="B126" s="54" t="s">
        <v>839</v>
      </c>
      <c r="C126" s="50" t="s">
        <v>366</v>
      </c>
      <c r="D126" s="4">
        <v>19790</v>
      </c>
      <c r="E126" s="4">
        <f t="shared" si="12"/>
        <v>19790</v>
      </c>
      <c r="F126" s="5"/>
      <c r="G126" s="6">
        <f t="shared" si="13"/>
        <v>0</v>
      </c>
      <c r="H126" s="7">
        <v>4003718058260</v>
      </c>
      <c r="I126" s="7"/>
    </row>
    <row r="127" spans="1:9" s="8" customFormat="1" ht="18" customHeight="1">
      <c r="A127" s="198">
        <v>127116</v>
      </c>
      <c r="B127" s="54" t="s">
        <v>842</v>
      </c>
      <c r="C127" s="50" t="s">
        <v>432</v>
      </c>
      <c r="D127" s="4">
        <v>26490</v>
      </c>
      <c r="E127" s="4">
        <f t="shared" si="12"/>
        <v>26490</v>
      </c>
      <c r="F127" s="5"/>
      <c r="G127" s="6">
        <f t="shared" si="13"/>
        <v>0</v>
      </c>
      <c r="H127" s="7">
        <v>4003718051193</v>
      </c>
      <c r="I127" s="7" t="s">
        <v>1034</v>
      </c>
    </row>
    <row r="128" spans="1:9" s="8" customFormat="1" ht="18" customHeight="1">
      <c r="A128" s="1">
        <v>127457</v>
      </c>
      <c r="B128" s="54" t="s">
        <v>843</v>
      </c>
      <c r="C128" s="50" t="s">
        <v>542</v>
      </c>
      <c r="D128" s="4">
        <v>28990</v>
      </c>
      <c r="E128" s="4">
        <f t="shared" si="12"/>
        <v>28990</v>
      </c>
      <c r="F128" s="5"/>
      <c r="G128" s="6">
        <f t="shared" si="13"/>
        <v>0</v>
      </c>
      <c r="H128" s="7">
        <v>4003718058314</v>
      </c>
      <c r="I128" s="7"/>
    </row>
    <row r="129" spans="1:9" s="8" customFormat="1" ht="18" customHeight="1">
      <c r="A129" s="1">
        <v>127456</v>
      </c>
      <c r="B129" s="54" t="s">
        <v>844</v>
      </c>
      <c r="C129" s="50" t="s">
        <v>541</v>
      </c>
      <c r="D129" s="4">
        <v>26490</v>
      </c>
      <c r="E129" s="4">
        <f t="shared" si="12"/>
        <v>26490</v>
      </c>
      <c r="F129" s="5"/>
      <c r="G129" s="6">
        <f t="shared" si="13"/>
        <v>0</v>
      </c>
      <c r="H129" s="7">
        <v>4003718058307</v>
      </c>
      <c r="I129" s="7"/>
    </row>
    <row r="130" spans="1:9" s="8" customFormat="1" ht="18" customHeight="1">
      <c r="A130" s="198">
        <v>127460</v>
      </c>
      <c r="B130" s="54" t="s">
        <v>845</v>
      </c>
      <c r="C130" s="50" t="s">
        <v>365</v>
      </c>
      <c r="D130" s="4">
        <v>33990</v>
      </c>
      <c r="E130" s="4">
        <f t="shared" si="12"/>
        <v>33990</v>
      </c>
      <c r="F130" s="5"/>
      <c r="G130" s="6">
        <f t="shared" si="13"/>
        <v>0</v>
      </c>
      <c r="H130" s="7">
        <v>4003718058345</v>
      </c>
      <c r="I130" s="7" t="s">
        <v>1034</v>
      </c>
    </row>
    <row r="131" spans="1:9" s="8" customFormat="1" ht="18" customHeight="1">
      <c r="A131" s="198">
        <v>127461</v>
      </c>
      <c r="B131" s="54" t="s">
        <v>846</v>
      </c>
      <c r="C131" s="50" t="s">
        <v>543</v>
      </c>
      <c r="D131" s="4">
        <v>47290</v>
      </c>
      <c r="E131" s="4">
        <f t="shared" si="12"/>
        <v>47290</v>
      </c>
      <c r="F131" s="5"/>
      <c r="G131" s="6">
        <f t="shared" si="13"/>
        <v>0</v>
      </c>
      <c r="H131" s="7">
        <v>4003718058352</v>
      </c>
      <c r="I131" s="7" t="s">
        <v>1034</v>
      </c>
    </row>
    <row r="132" spans="1:9" s="8" customFormat="1" ht="18" customHeight="1">
      <c r="A132" s="198">
        <v>127125</v>
      </c>
      <c r="B132" s="54" t="s">
        <v>847</v>
      </c>
      <c r="C132" s="50" t="s">
        <v>532</v>
      </c>
      <c r="D132" s="4">
        <v>52790</v>
      </c>
      <c r="E132" s="4">
        <f t="shared" si="12"/>
        <v>52790</v>
      </c>
      <c r="F132" s="5"/>
      <c r="G132" s="6">
        <f t="shared" si="13"/>
        <v>0</v>
      </c>
      <c r="H132" s="7">
        <v>4003718051285</v>
      </c>
      <c r="I132" s="7" t="s">
        <v>1034</v>
      </c>
    </row>
    <row r="133" spans="1:9" s="8" customFormat="1" ht="18" customHeight="1">
      <c r="A133" s="198">
        <v>127449</v>
      </c>
      <c r="B133" s="54" t="s">
        <v>841</v>
      </c>
      <c r="C133" s="50" t="s">
        <v>364</v>
      </c>
      <c r="D133" s="4">
        <v>59390</v>
      </c>
      <c r="E133" s="4">
        <f t="shared" si="12"/>
        <v>59390</v>
      </c>
      <c r="F133" s="5"/>
      <c r="G133" s="6">
        <f t="shared" si="13"/>
        <v>0</v>
      </c>
      <c r="H133" s="7">
        <v>4003718058239</v>
      </c>
      <c r="I133" s="7" t="s">
        <v>1034</v>
      </c>
    </row>
    <row r="134" spans="1:9" s="8" customFormat="1" ht="18" customHeight="1">
      <c r="A134" s="1">
        <v>127540</v>
      </c>
      <c r="B134" s="54" t="s">
        <v>1023</v>
      </c>
      <c r="C134" s="50" t="s">
        <v>1033</v>
      </c>
      <c r="D134" s="4">
        <v>29990</v>
      </c>
      <c r="E134" s="4">
        <f t="shared" si="12"/>
        <v>29990</v>
      </c>
      <c r="F134" s="5"/>
      <c r="G134" s="6">
        <f t="shared" si="13"/>
        <v>0</v>
      </c>
      <c r="H134" s="7">
        <v>4003718060034</v>
      </c>
      <c r="I134" s="7"/>
    </row>
    <row r="135" spans="1:9" s="8" customFormat="1" ht="18" customHeight="1" thickBot="1">
      <c r="A135" s="198">
        <v>127458</v>
      </c>
      <c r="B135" s="54" t="s">
        <v>840</v>
      </c>
      <c r="C135" s="50" t="s">
        <v>544</v>
      </c>
      <c r="D135" s="4">
        <v>26390</v>
      </c>
      <c r="E135" s="4">
        <f t="shared" si="12"/>
        <v>26390</v>
      </c>
      <c r="F135" s="5"/>
      <c r="G135" s="6">
        <f t="shared" si="13"/>
        <v>0</v>
      </c>
      <c r="H135" s="7">
        <v>4003718058321</v>
      </c>
      <c r="I135" s="7" t="s">
        <v>1034</v>
      </c>
    </row>
    <row r="136" spans="1:9" s="8" customFormat="1" ht="18" customHeight="1" thickBot="1">
      <c r="A136" s="18"/>
      <c r="B136" s="164"/>
      <c r="C136" s="20" t="s">
        <v>746</v>
      </c>
      <c r="D136" s="21"/>
      <c r="E136" s="21"/>
      <c r="F136" s="22"/>
      <c r="G136" s="23"/>
      <c r="H136" s="23"/>
      <c r="I136" s="23"/>
    </row>
    <row r="137" spans="1:9" s="8" customFormat="1" ht="18" customHeight="1">
      <c r="A137" s="1">
        <v>106118</v>
      </c>
      <c r="B137" s="54" t="s">
        <v>16</v>
      </c>
      <c r="C137" s="50" t="s">
        <v>34</v>
      </c>
      <c r="D137" s="4">
        <v>690</v>
      </c>
      <c r="E137" s="4">
        <f aca="true" t="shared" si="14" ref="E137:E145">D137-D137*$E$8</f>
        <v>690</v>
      </c>
      <c r="F137" s="5"/>
      <c r="G137" s="6">
        <f aca="true" t="shared" si="15" ref="G137:G145">E137*F137</f>
        <v>0</v>
      </c>
      <c r="H137" s="7">
        <v>4003718005172</v>
      </c>
      <c r="I137" s="7"/>
    </row>
    <row r="138" spans="1:9" s="8" customFormat="1" ht="18" customHeight="1">
      <c r="A138" s="198">
        <v>126680</v>
      </c>
      <c r="B138" s="54" t="s">
        <v>310</v>
      </c>
      <c r="C138" s="50" t="s">
        <v>622</v>
      </c>
      <c r="D138" s="4">
        <v>7680</v>
      </c>
      <c r="E138" s="4">
        <f t="shared" si="14"/>
        <v>7680</v>
      </c>
      <c r="F138" s="5"/>
      <c r="G138" s="6">
        <f t="shared" si="15"/>
        <v>0</v>
      </c>
      <c r="H138" s="7">
        <v>4015966594285</v>
      </c>
      <c r="I138" s="7"/>
    </row>
    <row r="139" spans="1:9" s="8" customFormat="1" ht="18" customHeight="1">
      <c r="A139" s="198">
        <v>118039</v>
      </c>
      <c r="B139" s="54" t="s">
        <v>628</v>
      </c>
      <c r="C139" s="50" t="s">
        <v>627</v>
      </c>
      <c r="D139" s="4">
        <v>1290</v>
      </c>
      <c r="E139" s="4">
        <f t="shared" si="14"/>
        <v>1290</v>
      </c>
      <c r="F139" s="5"/>
      <c r="G139" s="6">
        <f t="shared" si="15"/>
        <v>0</v>
      </c>
      <c r="H139" s="7">
        <v>4003718337563</v>
      </c>
      <c r="I139" s="7"/>
    </row>
    <row r="140" spans="1:9" s="8" customFormat="1" ht="18" customHeight="1">
      <c r="A140" s="1">
        <v>113138</v>
      </c>
      <c r="B140" s="54" t="s">
        <v>1051</v>
      </c>
      <c r="C140" s="50" t="s">
        <v>194</v>
      </c>
      <c r="D140" s="4">
        <v>890</v>
      </c>
      <c r="E140" s="4">
        <f t="shared" si="14"/>
        <v>890</v>
      </c>
      <c r="F140" s="5"/>
      <c r="G140" s="6">
        <f t="shared" si="15"/>
        <v>0</v>
      </c>
      <c r="H140" s="7">
        <v>4003718048650</v>
      </c>
      <c r="I140" s="7"/>
    </row>
    <row r="141" spans="1:9" s="8" customFormat="1" ht="18" customHeight="1">
      <c r="A141" s="198">
        <v>119224</v>
      </c>
      <c r="B141" s="54" t="s">
        <v>1030</v>
      </c>
      <c r="C141" s="50" t="s">
        <v>367</v>
      </c>
      <c r="D141" s="4">
        <v>1490</v>
      </c>
      <c r="E141" s="4">
        <f t="shared" si="14"/>
        <v>1490</v>
      </c>
      <c r="F141" s="5"/>
      <c r="G141" s="6">
        <f t="shared" si="15"/>
        <v>0</v>
      </c>
      <c r="H141" s="7">
        <v>4003718348859</v>
      </c>
      <c r="I141" s="7"/>
    </row>
    <row r="142" spans="1:9" s="8" customFormat="1" ht="18" customHeight="1">
      <c r="A142" s="1">
        <v>113057</v>
      </c>
      <c r="B142" s="54" t="s">
        <v>834</v>
      </c>
      <c r="C142" s="50" t="s">
        <v>833</v>
      </c>
      <c r="D142" s="4">
        <v>990</v>
      </c>
      <c r="E142" s="4">
        <f t="shared" si="14"/>
        <v>990</v>
      </c>
      <c r="F142" s="5"/>
      <c r="G142" s="6">
        <f t="shared" si="15"/>
        <v>0</v>
      </c>
      <c r="H142" s="7">
        <v>4003718047271</v>
      </c>
      <c r="I142" s="7"/>
    </row>
    <row r="143" spans="1:9" s="8" customFormat="1" ht="18" customHeight="1">
      <c r="A143" s="198">
        <v>127473</v>
      </c>
      <c r="B143" s="54" t="s">
        <v>330</v>
      </c>
      <c r="C143" s="50" t="s">
        <v>346</v>
      </c>
      <c r="D143" s="4">
        <v>7900</v>
      </c>
      <c r="E143" s="4">
        <f t="shared" si="14"/>
        <v>7900</v>
      </c>
      <c r="F143" s="5"/>
      <c r="G143" s="6">
        <f t="shared" si="15"/>
        <v>0</v>
      </c>
      <c r="H143" s="7">
        <v>4003718058710</v>
      </c>
      <c r="I143" s="7"/>
    </row>
    <row r="144" spans="1:9" s="8" customFormat="1" ht="18" customHeight="1">
      <c r="A144" s="1">
        <v>113058</v>
      </c>
      <c r="B144" s="54" t="s">
        <v>784</v>
      </c>
      <c r="C144" s="50" t="s">
        <v>211</v>
      </c>
      <c r="D144" s="4">
        <v>1190</v>
      </c>
      <c r="E144" s="4">
        <f t="shared" si="14"/>
        <v>1190</v>
      </c>
      <c r="F144" s="5"/>
      <c r="G144" s="6">
        <f t="shared" si="15"/>
        <v>0</v>
      </c>
      <c r="H144" s="7">
        <v>4003718047288</v>
      </c>
      <c r="I144" s="7"/>
    </row>
    <row r="145" spans="1:9" s="8" customFormat="1" ht="18" customHeight="1" thickBot="1">
      <c r="A145" s="198">
        <v>119167</v>
      </c>
      <c r="B145" s="54" t="s">
        <v>35</v>
      </c>
      <c r="C145" s="50" t="s">
        <v>195</v>
      </c>
      <c r="D145" s="4">
        <v>1890</v>
      </c>
      <c r="E145" s="4">
        <f t="shared" si="14"/>
        <v>1890</v>
      </c>
      <c r="F145" s="5"/>
      <c r="G145" s="6">
        <f t="shared" si="15"/>
        <v>0</v>
      </c>
      <c r="H145" s="7">
        <v>4003718348286</v>
      </c>
      <c r="I145" s="7"/>
    </row>
    <row r="146" spans="1:9" s="8" customFormat="1" ht="30" customHeight="1" thickBot="1">
      <c r="A146" s="159" t="s">
        <v>636</v>
      </c>
      <c r="B146" s="163"/>
      <c r="C146" s="160" t="s">
        <v>632</v>
      </c>
      <c r="D146" s="156"/>
      <c r="E146" s="156"/>
      <c r="F146" s="157"/>
      <c r="G146" s="158"/>
      <c r="H146" s="158"/>
      <c r="I146" s="158"/>
    </row>
    <row r="147" spans="1:9" s="8" customFormat="1" ht="18" customHeight="1" thickBot="1">
      <c r="A147" s="18"/>
      <c r="B147" s="164"/>
      <c r="C147" s="20" t="s">
        <v>757</v>
      </c>
      <c r="D147" s="21"/>
      <c r="E147" s="21"/>
      <c r="F147" s="22"/>
      <c r="G147" s="23"/>
      <c r="H147" s="23"/>
      <c r="I147" s="23"/>
    </row>
    <row r="148" spans="1:9" s="8" customFormat="1" ht="18" customHeight="1">
      <c r="A148" s="1">
        <v>112805</v>
      </c>
      <c r="B148" s="54" t="s">
        <v>51</v>
      </c>
      <c r="C148" s="50" t="s">
        <v>169</v>
      </c>
      <c r="D148" s="4">
        <v>5990</v>
      </c>
      <c r="E148" s="4">
        <f>D148-D148*$E$8</f>
        <v>5990</v>
      </c>
      <c r="F148" s="5"/>
      <c r="G148" s="6">
        <f>E148*F148</f>
        <v>0</v>
      </c>
      <c r="H148" s="7">
        <v>4003718042382</v>
      </c>
      <c r="I148" s="7"/>
    </row>
    <row r="149" spans="1:9" s="8" customFormat="1" ht="18" customHeight="1" thickBot="1">
      <c r="A149" s="1">
        <v>112856</v>
      </c>
      <c r="B149" s="54" t="s">
        <v>105</v>
      </c>
      <c r="C149" s="50" t="s">
        <v>170</v>
      </c>
      <c r="D149" s="4">
        <v>7490</v>
      </c>
      <c r="E149" s="4">
        <f>D149-D149*$E$8</f>
        <v>7490</v>
      </c>
      <c r="F149" s="5"/>
      <c r="G149" s="6">
        <f>E149*F149</f>
        <v>0</v>
      </c>
      <c r="H149" s="7">
        <v>4003718043587</v>
      </c>
      <c r="I149" s="7"/>
    </row>
    <row r="150" spans="1:9" s="8" customFormat="1" ht="18" customHeight="1" thickBot="1">
      <c r="A150" s="18"/>
      <c r="B150" s="164"/>
      <c r="C150" s="20" t="s">
        <v>761</v>
      </c>
      <c r="D150" s="21"/>
      <c r="E150" s="21"/>
      <c r="F150" s="22"/>
      <c r="G150" s="23"/>
      <c r="H150" s="23"/>
      <c r="I150" s="23"/>
    </row>
    <row r="151" spans="1:9" s="8" customFormat="1" ht="18" customHeight="1">
      <c r="A151" s="1">
        <v>112857</v>
      </c>
      <c r="B151" s="54" t="s">
        <v>26</v>
      </c>
      <c r="C151" s="50" t="s">
        <v>167</v>
      </c>
      <c r="D151" s="4">
        <v>8990</v>
      </c>
      <c r="E151" s="4">
        <f>D151-D151*$E$8</f>
        <v>8990</v>
      </c>
      <c r="F151" s="5"/>
      <c r="G151" s="6">
        <f>E151*F151</f>
        <v>0</v>
      </c>
      <c r="H151" s="7">
        <v>4003718043501</v>
      </c>
      <c r="I151" s="7"/>
    </row>
    <row r="152" spans="1:9" s="8" customFormat="1" ht="18" customHeight="1">
      <c r="A152" s="1">
        <v>112858</v>
      </c>
      <c r="B152" s="54" t="s">
        <v>516</v>
      </c>
      <c r="C152" s="50" t="s">
        <v>168</v>
      </c>
      <c r="D152" s="4">
        <v>12990</v>
      </c>
      <c r="E152" s="4">
        <f>D152-D152*$E$8</f>
        <v>12990</v>
      </c>
      <c r="F152" s="5"/>
      <c r="G152" s="6">
        <f>E152*F152</f>
        <v>0</v>
      </c>
      <c r="H152" s="7">
        <v>4003718043594</v>
      </c>
      <c r="I152" s="7"/>
    </row>
    <row r="153" spans="1:9" s="8" customFormat="1" ht="18" customHeight="1" thickBot="1">
      <c r="A153" s="1">
        <v>113103</v>
      </c>
      <c r="B153" s="54" t="s">
        <v>634</v>
      </c>
      <c r="C153" s="50" t="s">
        <v>334</v>
      </c>
      <c r="D153" s="4">
        <v>21990</v>
      </c>
      <c r="E153" s="4">
        <f>D153-D153*$E$8</f>
        <v>21990</v>
      </c>
      <c r="F153" s="5"/>
      <c r="G153" s="6">
        <f>E153*F153</f>
        <v>0</v>
      </c>
      <c r="H153" s="7">
        <v>4003718047691</v>
      </c>
      <c r="I153" s="7"/>
    </row>
    <row r="154" spans="1:9" s="8" customFormat="1" ht="18" customHeight="1" thickBot="1">
      <c r="A154" s="18"/>
      <c r="B154" s="19"/>
      <c r="C154" s="20" t="s">
        <v>747</v>
      </c>
      <c r="D154" s="21"/>
      <c r="E154" s="21"/>
      <c r="F154" s="22"/>
      <c r="G154" s="23"/>
      <c r="H154" s="23"/>
      <c r="I154" s="23"/>
    </row>
    <row r="155" spans="1:9" s="8" customFormat="1" ht="18" customHeight="1">
      <c r="A155" s="1">
        <v>474260</v>
      </c>
      <c r="B155" s="54" t="s">
        <v>778</v>
      </c>
      <c r="C155" s="50" t="s">
        <v>164</v>
      </c>
      <c r="D155" s="4">
        <v>890</v>
      </c>
      <c r="E155" s="4">
        <f>D155-D155*$E$8</f>
        <v>890</v>
      </c>
      <c r="F155" s="5"/>
      <c r="G155" s="6">
        <f>E155*F155</f>
        <v>0</v>
      </c>
      <c r="H155" s="7">
        <v>4003718042405</v>
      </c>
      <c r="I155" s="7"/>
    </row>
    <row r="156" spans="1:9" s="8" customFormat="1" ht="18" customHeight="1">
      <c r="A156" s="1">
        <v>474544</v>
      </c>
      <c r="B156" s="54" t="s">
        <v>779</v>
      </c>
      <c r="C156" s="50" t="s">
        <v>166</v>
      </c>
      <c r="D156" s="4">
        <v>1490</v>
      </c>
      <c r="E156" s="4">
        <f>D156-D156*$E$8</f>
        <v>1490</v>
      </c>
      <c r="F156" s="5"/>
      <c r="G156" s="6">
        <f>E156*F156</f>
        <v>0</v>
      </c>
      <c r="H156" s="7">
        <v>4003718043877</v>
      </c>
      <c r="I156" s="7"/>
    </row>
    <row r="157" spans="1:9" s="8" customFormat="1" ht="18" customHeight="1">
      <c r="A157" s="1">
        <v>463800</v>
      </c>
      <c r="B157" s="54" t="s">
        <v>780</v>
      </c>
      <c r="C157" s="50" t="s">
        <v>165</v>
      </c>
      <c r="D157" s="4">
        <v>1390</v>
      </c>
      <c r="E157" s="4">
        <f>D157-D157*$E$8</f>
        <v>1390</v>
      </c>
      <c r="F157" s="5"/>
      <c r="G157" s="6">
        <f>E157*F157</f>
        <v>0</v>
      </c>
      <c r="H157" s="7">
        <v>4003718037746</v>
      </c>
      <c r="I157" s="7"/>
    </row>
    <row r="158" spans="1:9" s="8" customFormat="1" ht="18" customHeight="1" thickBot="1">
      <c r="A158" s="1">
        <v>463915</v>
      </c>
      <c r="B158" s="54" t="s">
        <v>832</v>
      </c>
      <c r="C158" s="50" t="s">
        <v>831</v>
      </c>
      <c r="D158" s="4">
        <v>1790</v>
      </c>
      <c r="E158" s="4">
        <f>D158-D158*$E$8</f>
        <v>1790</v>
      </c>
      <c r="F158" s="5"/>
      <c r="G158" s="6">
        <f>E158*F158</f>
        <v>0</v>
      </c>
      <c r="H158" s="7">
        <v>4003718037753</v>
      </c>
      <c r="I158" s="7"/>
    </row>
    <row r="159" spans="1:9" s="8" customFormat="1" ht="30" customHeight="1" thickBot="1">
      <c r="A159" s="159" t="s">
        <v>636</v>
      </c>
      <c r="B159" s="154"/>
      <c r="C159" s="160" t="s">
        <v>633</v>
      </c>
      <c r="D159" s="156"/>
      <c r="E159" s="156"/>
      <c r="F159" s="157"/>
      <c r="G159" s="158"/>
      <c r="H159" s="158"/>
      <c r="I159" s="158"/>
    </row>
    <row r="160" spans="1:9" s="8" customFormat="1" ht="18" customHeight="1" thickBot="1">
      <c r="A160" s="18"/>
      <c r="B160" s="19"/>
      <c r="C160" s="20" t="s">
        <v>757</v>
      </c>
      <c r="D160" s="21"/>
      <c r="E160" s="21"/>
      <c r="F160" s="22"/>
      <c r="G160" s="23"/>
      <c r="H160" s="23"/>
      <c r="I160" s="23"/>
    </row>
    <row r="161" spans="1:9" s="8" customFormat="1" ht="18" customHeight="1">
      <c r="A161" s="1">
        <v>113540</v>
      </c>
      <c r="B161" s="54" t="s">
        <v>858</v>
      </c>
      <c r="C161" s="50" t="s">
        <v>412</v>
      </c>
      <c r="D161" s="4">
        <v>14990</v>
      </c>
      <c r="E161" s="4">
        <f>D161-D161*$E$8</f>
        <v>14990</v>
      </c>
      <c r="F161" s="5"/>
      <c r="G161" s="6">
        <f>E161*F161</f>
        <v>0</v>
      </c>
      <c r="H161" s="7">
        <v>4003718057584</v>
      </c>
      <c r="I161" s="7" t="s">
        <v>799</v>
      </c>
    </row>
    <row r="162" spans="1:9" s="8" customFormat="1" ht="18" customHeight="1" thickBot="1">
      <c r="A162" s="198">
        <v>113624</v>
      </c>
      <c r="B162" s="54" t="s">
        <v>850</v>
      </c>
      <c r="C162" s="50" t="s">
        <v>412</v>
      </c>
      <c r="D162" s="4">
        <v>9990</v>
      </c>
      <c r="E162" s="4">
        <f>D162-D162*$E$8</f>
        <v>9990</v>
      </c>
      <c r="F162" s="5"/>
      <c r="G162" s="6">
        <f>E162*F162</f>
        <v>0</v>
      </c>
      <c r="H162" s="7">
        <v>4003718058789</v>
      </c>
      <c r="I162" s="7" t="s">
        <v>788</v>
      </c>
    </row>
    <row r="163" spans="1:9" s="8" customFormat="1" ht="18" customHeight="1" thickBot="1">
      <c r="A163" s="18"/>
      <c r="B163" s="19"/>
      <c r="C163" s="20" t="s">
        <v>762</v>
      </c>
      <c r="D163" s="21"/>
      <c r="E163" s="21"/>
      <c r="F163" s="22"/>
      <c r="G163" s="23"/>
      <c r="H163" s="23"/>
      <c r="I163" s="23"/>
    </row>
    <row r="164" spans="1:9" s="8" customFormat="1" ht="18" customHeight="1">
      <c r="A164" s="1">
        <v>113688</v>
      </c>
      <c r="B164" s="54" t="s">
        <v>851</v>
      </c>
      <c r="C164" s="50" t="s">
        <v>650</v>
      </c>
      <c r="D164" s="4">
        <v>17990</v>
      </c>
      <c r="E164" s="4">
        <f>D164-D164*$E$8</f>
        <v>17990</v>
      </c>
      <c r="F164" s="5"/>
      <c r="G164" s="6">
        <f>E164*F164</f>
        <v>0</v>
      </c>
      <c r="H164" s="7">
        <v>4003718059311</v>
      </c>
      <c r="I164" s="7" t="s">
        <v>788</v>
      </c>
    </row>
    <row r="165" spans="1:9" s="8" customFormat="1" ht="18" customHeight="1">
      <c r="A165" s="1">
        <v>113689</v>
      </c>
      <c r="B165" s="54" t="s">
        <v>852</v>
      </c>
      <c r="C165" s="50" t="s">
        <v>651</v>
      </c>
      <c r="D165" s="4">
        <v>20990</v>
      </c>
      <c r="E165" s="4">
        <f>D165-D165*$E$8</f>
        <v>20990</v>
      </c>
      <c r="F165" s="5"/>
      <c r="G165" s="6">
        <f>E165*F165</f>
        <v>0</v>
      </c>
      <c r="H165" s="7">
        <v>4003718059328</v>
      </c>
      <c r="I165" s="7" t="s">
        <v>788</v>
      </c>
    </row>
    <row r="166" spans="1:9" s="8" customFormat="1" ht="18" customHeight="1" thickBot="1">
      <c r="A166" s="1">
        <v>113690</v>
      </c>
      <c r="B166" s="54" t="s">
        <v>853</v>
      </c>
      <c r="C166" s="50" t="s">
        <v>652</v>
      </c>
      <c r="D166" s="4">
        <v>24990</v>
      </c>
      <c r="E166" s="4">
        <f>D166-D166*$E$8</f>
        <v>24990</v>
      </c>
      <c r="F166" s="5"/>
      <c r="G166" s="6">
        <f>E166*F166</f>
        <v>0</v>
      </c>
      <c r="H166" s="7">
        <v>4003718059335</v>
      </c>
      <c r="I166" s="7" t="s">
        <v>788</v>
      </c>
    </row>
    <row r="167" spans="1:9" s="8" customFormat="1" ht="18" customHeight="1" thickBot="1">
      <c r="A167" s="18"/>
      <c r="B167" s="19"/>
      <c r="C167" s="20" t="s">
        <v>759</v>
      </c>
      <c r="D167" s="21"/>
      <c r="E167" s="21"/>
      <c r="F167" s="22"/>
      <c r="G167" s="23"/>
      <c r="H167" s="23"/>
      <c r="I167" s="23"/>
    </row>
    <row r="168" spans="1:9" s="8" customFormat="1" ht="18" customHeight="1">
      <c r="A168" s="1">
        <v>113278</v>
      </c>
      <c r="B168" s="54" t="s">
        <v>1041</v>
      </c>
      <c r="C168" s="50" t="s">
        <v>547</v>
      </c>
      <c r="D168" s="4">
        <v>21990</v>
      </c>
      <c r="E168" s="4">
        <f>D168-D168*$E$8</f>
        <v>21990</v>
      </c>
      <c r="F168" s="5"/>
      <c r="G168" s="6">
        <f>E168*F168</f>
        <v>0</v>
      </c>
      <c r="H168" s="7">
        <v>4003718055009</v>
      </c>
      <c r="I168" s="7" t="s">
        <v>798</v>
      </c>
    </row>
    <row r="169" spans="1:9" s="8" customFormat="1" ht="18" customHeight="1">
      <c r="A169" s="198">
        <v>119862</v>
      </c>
      <c r="B169" s="54" t="s">
        <v>854</v>
      </c>
      <c r="C169" s="50" t="s">
        <v>653</v>
      </c>
      <c r="D169" s="4">
        <v>26290</v>
      </c>
      <c r="E169" s="4">
        <f>D169-D169*$E$8</f>
        <v>26290</v>
      </c>
      <c r="F169" s="5"/>
      <c r="G169" s="6">
        <f>E169*F169</f>
        <v>0</v>
      </c>
      <c r="H169" s="7">
        <v>4003718355260</v>
      </c>
      <c r="I169" s="7" t="s">
        <v>788</v>
      </c>
    </row>
    <row r="170" spans="1:9" s="8" customFormat="1" ht="18" customHeight="1">
      <c r="A170" s="198">
        <v>119706</v>
      </c>
      <c r="B170" s="54" t="s">
        <v>855</v>
      </c>
      <c r="C170" s="50" t="s">
        <v>654</v>
      </c>
      <c r="D170" s="4">
        <v>37990</v>
      </c>
      <c r="E170" s="4">
        <f>D170-D170*$E$8</f>
        <v>37990</v>
      </c>
      <c r="F170" s="5"/>
      <c r="G170" s="6">
        <f>E170*F170</f>
        <v>0</v>
      </c>
      <c r="H170" s="7">
        <v>4003718353945</v>
      </c>
      <c r="I170" s="7" t="s">
        <v>798</v>
      </c>
    </row>
    <row r="171" spans="1:9" s="8" customFormat="1" ht="18" customHeight="1">
      <c r="A171" s="198">
        <v>119863</v>
      </c>
      <c r="B171" s="54" t="s">
        <v>856</v>
      </c>
      <c r="C171" s="50" t="s">
        <v>654</v>
      </c>
      <c r="D171" s="4">
        <v>29590</v>
      </c>
      <c r="E171" s="4">
        <f>D171-D171*$E$8</f>
        <v>29590</v>
      </c>
      <c r="F171" s="5"/>
      <c r="G171" s="6">
        <f>E171*F171</f>
        <v>0</v>
      </c>
      <c r="H171" s="7">
        <v>4003718355277</v>
      </c>
      <c r="I171" s="7" t="s">
        <v>788</v>
      </c>
    </row>
    <row r="172" spans="1:9" s="8" customFormat="1" ht="18" customHeight="1" thickBot="1">
      <c r="A172" s="198">
        <v>119864</v>
      </c>
      <c r="B172" s="54" t="s">
        <v>857</v>
      </c>
      <c r="C172" s="50" t="s">
        <v>655</v>
      </c>
      <c r="D172" s="4">
        <v>30750</v>
      </c>
      <c r="E172" s="4">
        <f>D172-D172*$E$8</f>
        <v>30750</v>
      </c>
      <c r="F172" s="5"/>
      <c r="G172" s="6">
        <f>E172*F172</f>
        <v>0</v>
      </c>
      <c r="H172" s="7">
        <v>4003718355284</v>
      </c>
      <c r="I172" s="7" t="s">
        <v>788</v>
      </c>
    </row>
    <row r="173" spans="1:9" s="8" customFormat="1" ht="18" customHeight="1" thickBot="1">
      <c r="A173" s="18"/>
      <c r="B173" s="19"/>
      <c r="C173" s="20" t="s">
        <v>760</v>
      </c>
      <c r="D173" s="21"/>
      <c r="E173" s="21"/>
      <c r="F173" s="22"/>
      <c r="G173" s="23"/>
      <c r="H173" s="23"/>
      <c r="I173" s="23"/>
    </row>
    <row r="174" spans="1:9" s="8" customFormat="1" ht="18" customHeight="1">
      <c r="A174" s="1">
        <v>127388</v>
      </c>
      <c r="B174" s="54" t="s">
        <v>848</v>
      </c>
      <c r="C174" s="50" t="s">
        <v>656</v>
      </c>
      <c r="D174" s="4">
        <v>46990</v>
      </c>
      <c r="E174" s="4">
        <f>D174-D174*$E$8</f>
        <v>46990</v>
      </c>
      <c r="F174" s="5"/>
      <c r="G174" s="6">
        <f>E174*F174</f>
        <v>0</v>
      </c>
      <c r="H174" s="7">
        <v>4003718056471</v>
      </c>
      <c r="I174" s="7" t="s">
        <v>788</v>
      </c>
    </row>
    <row r="175" spans="1:9" s="8" customFormat="1" ht="18" customHeight="1" thickBot="1">
      <c r="A175" s="1">
        <v>127389</v>
      </c>
      <c r="B175" s="54" t="s">
        <v>849</v>
      </c>
      <c r="C175" s="50" t="s">
        <v>657</v>
      </c>
      <c r="D175" s="4">
        <v>54990</v>
      </c>
      <c r="E175" s="4">
        <f>D175-D175*$E$8</f>
        <v>54990</v>
      </c>
      <c r="F175" s="5"/>
      <c r="G175" s="6">
        <f>E175*F175</f>
        <v>0</v>
      </c>
      <c r="H175" s="7">
        <v>4003718056488</v>
      </c>
      <c r="I175" s="7" t="s">
        <v>788</v>
      </c>
    </row>
    <row r="176" spans="1:9" s="8" customFormat="1" ht="30" customHeight="1" thickBot="1">
      <c r="A176" s="159" t="s">
        <v>636</v>
      </c>
      <c r="B176" s="154"/>
      <c r="C176" s="160" t="s">
        <v>635</v>
      </c>
      <c r="D176" s="156"/>
      <c r="E176" s="156"/>
      <c r="F176" s="157"/>
      <c r="G176" s="158"/>
      <c r="H176" s="158"/>
      <c r="I176" s="158"/>
    </row>
    <row r="177" spans="1:9" s="8" customFormat="1" ht="18" customHeight="1">
      <c r="A177" s="1">
        <v>112928</v>
      </c>
      <c r="B177" s="56" t="s">
        <v>54</v>
      </c>
      <c r="C177" s="57" t="s">
        <v>262</v>
      </c>
      <c r="D177" s="38">
        <v>3890</v>
      </c>
      <c r="E177" s="38">
        <f>D177-D177*$E$8</f>
        <v>3890</v>
      </c>
      <c r="F177" s="40"/>
      <c r="G177" s="6">
        <f>E177*F177</f>
        <v>0</v>
      </c>
      <c r="H177" s="41">
        <v>4003718044928</v>
      </c>
      <c r="I177" s="41"/>
    </row>
    <row r="178" spans="1:9" s="8" customFormat="1" ht="18" customHeight="1">
      <c r="A178" s="1">
        <v>112929</v>
      </c>
      <c r="B178" s="56" t="s">
        <v>55</v>
      </c>
      <c r="C178" s="57" t="s">
        <v>261</v>
      </c>
      <c r="D178" s="38">
        <v>4390</v>
      </c>
      <c r="E178" s="38">
        <f>D178-D178*$E$8</f>
        <v>4390</v>
      </c>
      <c r="F178" s="40"/>
      <c r="G178" s="6">
        <f>E178*F178</f>
        <v>0</v>
      </c>
      <c r="H178" s="41">
        <v>4003718044935</v>
      </c>
      <c r="I178" s="41"/>
    </row>
    <row r="179" spans="1:9" s="8" customFormat="1" ht="18" customHeight="1">
      <c r="A179" s="1">
        <v>112926</v>
      </c>
      <c r="B179" s="56" t="s">
        <v>56</v>
      </c>
      <c r="C179" s="57" t="s">
        <v>260</v>
      </c>
      <c r="D179" s="38">
        <v>4690</v>
      </c>
      <c r="E179" s="38">
        <f>D179-D179*$E$8</f>
        <v>4690</v>
      </c>
      <c r="F179" s="40"/>
      <c r="G179" s="6">
        <f>E179*F179</f>
        <v>0</v>
      </c>
      <c r="H179" s="41">
        <v>4003718044904</v>
      </c>
      <c r="I179" s="41"/>
    </row>
    <row r="180" spans="1:9" s="8" customFormat="1" ht="18" customHeight="1">
      <c r="A180" s="1">
        <v>112923</v>
      </c>
      <c r="B180" s="56" t="s">
        <v>57</v>
      </c>
      <c r="C180" s="57" t="s">
        <v>519</v>
      </c>
      <c r="D180" s="38">
        <v>6490</v>
      </c>
      <c r="E180" s="38">
        <f>D180-D180*$E$8</f>
        <v>6490</v>
      </c>
      <c r="F180" s="40"/>
      <c r="G180" s="6">
        <f>E180*F180</f>
        <v>0</v>
      </c>
      <c r="H180" s="41">
        <v>4003718044881</v>
      </c>
      <c r="I180" s="41"/>
    </row>
    <row r="181" spans="1:9" s="8" customFormat="1" ht="18" customHeight="1" thickBot="1">
      <c r="A181" s="1">
        <v>112924</v>
      </c>
      <c r="B181" s="56" t="s">
        <v>58</v>
      </c>
      <c r="C181" s="57" t="s">
        <v>518</v>
      </c>
      <c r="D181" s="38">
        <v>7790</v>
      </c>
      <c r="E181" s="38">
        <f>D181-D181*$E$8</f>
        <v>7790</v>
      </c>
      <c r="F181" s="40"/>
      <c r="G181" s="6">
        <f>E181*F181</f>
        <v>0</v>
      </c>
      <c r="H181" s="41">
        <v>4003718044898</v>
      </c>
      <c r="I181" s="41"/>
    </row>
    <row r="182" spans="1:9" s="8" customFormat="1" ht="18" customHeight="1" thickBot="1">
      <c r="A182" s="18"/>
      <c r="B182" s="19"/>
      <c r="C182" s="20" t="s">
        <v>763</v>
      </c>
      <c r="D182" s="21"/>
      <c r="E182" s="21"/>
      <c r="F182" s="22"/>
      <c r="G182" s="23"/>
      <c r="H182" s="23"/>
      <c r="I182" s="23"/>
    </row>
    <row r="183" spans="1:9" s="8" customFormat="1" ht="18" customHeight="1">
      <c r="A183" s="198">
        <v>112966</v>
      </c>
      <c r="B183" s="56" t="s">
        <v>89</v>
      </c>
      <c r="C183" s="58" t="s">
        <v>157</v>
      </c>
      <c r="D183" s="38">
        <v>760</v>
      </c>
      <c r="E183" s="38">
        <f>D183-D183*$E$8</f>
        <v>760</v>
      </c>
      <c r="F183" s="40"/>
      <c r="G183" s="6">
        <f>E183*F183</f>
        <v>0</v>
      </c>
      <c r="H183" s="41">
        <v>4003718045727</v>
      </c>
      <c r="I183" s="41"/>
    </row>
    <row r="184" spans="1:9" s="8" customFormat="1" ht="18" customHeight="1">
      <c r="A184" s="198">
        <v>112973</v>
      </c>
      <c r="B184" s="56" t="s">
        <v>87</v>
      </c>
      <c r="C184" s="58" t="s">
        <v>159</v>
      </c>
      <c r="D184" s="38">
        <v>430</v>
      </c>
      <c r="E184" s="38">
        <f>D184-D184*$E$8</f>
        <v>430</v>
      </c>
      <c r="F184" s="40"/>
      <c r="G184" s="6">
        <f>E184*F184</f>
        <v>0</v>
      </c>
      <c r="H184" s="41">
        <v>4003718045901</v>
      </c>
      <c r="I184" s="41"/>
    </row>
    <row r="185" spans="1:9" s="8" customFormat="1" ht="18" customHeight="1">
      <c r="A185" s="198">
        <v>112987</v>
      </c>
      <c r="B185" s="56" t="s">
        <v>86</v>
      </c>
      <c r="C185" s="58" t="s">
        <v>160</v>
      </c>
      <c r="D185" s="38">
        <v>760</v>
      </c>
      <c r="E185" s="38">
        <f>D185-D185*$E$8</f>
        <v>760</v>
      </c>
      <c r="F185" s="40"/>
      <c r="G185" s="6">
        <f>E185*F185</f>
        <v>0</v>
      </c>
      <c r="H185" s="41">
        <v>4003718046045</v>
      </c>
      <c r="I185" s="41"/>
    </row>
    <row r="186" spans="1:9" s="8" customFormat="1" ht="18" customHeight="1" thickBot="1">
      <c r="A186" s="1">
        <v>112974</v>
      </c>
      <c r="B186" s="56" t="s">
        <v>85</v>
      </c>
      <c r="C186" s="58" t="s">
        <v>161</v>
      </c>
      <c r="D186" s="38">
        <v>460</v>
      </c>
      <c r="E186" s="38">
        <f>D186-D186*$E$8</f>
        <v>460</v>
      </c>
      <c r="F186" s="40"/>
      <c r="G186" s="6">
        <f>E186*F186</f>
        <v>0</v>
      </c>
      <c r="H186" s="41">
        <v>4003718045918</v>
      </c>
      <c r="I186" s="41"/>
    </row>
    <row r="187" spans="1:9" s="8" customFormat="1" ht="30" customHeight="1" thickBot="1">
      <c r="A187" s="159" t="s">
        <v>636</v>
      </c>
      <c r="B187" s="154"/>
      <c r="C187" s="159" t="s">
        <v>517</v>
      </c>
      <c r="D187" s="156"/>
      <c r="E187" s="156"/>
      <c r="F187" s="157"/>
      <c r="G187" s="158"/>
      <c r="H187" s="158"/>
      <c r="I187" s="158"/>
    </row>
    <row r="188" spans="1:9" s="8" customFormat="1" ht="18" customHeight="1" thickBot="1">
      <c r="A188" s="18"/>
      <c r="B188" s="19"/>
      <c r="C188" s="20" t="s">
        <v>758</v>
      </c>
      <c r="D188" s="21"/>
      <c r="E188" s="21"/>
      <c r="F188" s="22"/>
      <c r="G188" s="23"/>
      <c r="H188" s="23"/>
      <c r="I188" s="23"/>
    </row>
    <row r="189" spans="1:9" s="8" customFormat="1" ht="18" customHeight="1">
      <c r="A189" s="1">
        <v>112387</v>
      </c>
      <c r="B189" s="54" t="s">
        <v>24</v>
      </c>
      <c r="C189" s="50" t="s">
        <v>216</v>
      </c>
      <c r="D189" s="4">
        <v>9990</v>
      </c>
      <c r="E189" s="4">
        <f aca="true" t="shared" si="16" ref="E189:E197">D189-D189*$E$8</f>
        <v>9990</v>
      </c>
      <c r="F189" s="5"/>
      <c r="G189" s="6">
        <f aca="true" t="shared" si="17" ref="G189:G197">E189*F189</f>
        <v>0</v>
      </c>
      <c r="H189" s="7">
        <v>4003718035056</v>
      </c>
      <c r="I189" s="7"/>
    </row>
    <row r="190" spans="1:9" s="8" customFormat="1" ht="18" customHeight="1">
      <c r="A190" s="198">
        <v>112814</v>
      </c>
      <c r="B190" s="54" t="s">
        <v>536</v>
      </c>
      <c r="C190" s="50" t="s">
        <v>553</v>
      </c>
      <c r="D190" s="4">
        <v>6590</v>
      </c>
      <c r="E190" s="4">
        <f t="shared" si="16"/>
        <v>6590</v>
      </c>
      <c r="F190" s="5"/>
      <c r="G190" s="6">
        <f t="shared" si="17"/>
        <v>0</v>
      </c>
      <c r="H190" s="7">
        <v>4003718042610</v>
      </c>
      <c r="I190" s="7" t="s">
        <v>1034</v>
      </c>
    </row>
    <row r="191" spans="1:9" s="8" customFormat="1" ht="18" customHeight="1">
      <c r="A191" s="198">
        <v>113618</v>
      </c>
      <c r="B191" s="54" t="s">
        <v>341</v>
      </c>
      <c r="C191" s="50" t="s">
        <v>376</v>
      </c>
      <c r="D191" s="4">
        <v>5990</v>
      </c>
      <c r="E191" s="4">
        <f t="shared" si="16"/>
        <v>5990</v>
      </c>
      <c r="F191" s="5"/>
      <c r="G191" s="6">
        <f t="shared" si="17"/>
        <v>0</v>
      </c>
      <c r="H191" s="7">
        <v>4013718058543</v>
      </c>
      <c r="I191" s="7" t="s">
        <v>1034</v>
      </c>
    </row>
    <row r="192" spans="1:9" s="8" customFormat="1" ht="18" customHeight="1">
      <c r="A192" s="198">
        <v>113253</v>
      </c>
      <c r="B192" s="54" t="s">
        <v>342</v>
      </c>
      <c r="C192" s="50" t="s">
        <v>377</v>
      </c>
      <c r="D192" s="4">
        <v>8290</v>
      </c>
      <c r="E192" s="4">
        <f t="shared" si="16"/>
        <v>8290</v>
      </c>
      <c r="F192" s="5"/>
      <c r="G192" s="6">
        <f t="shared" si="17"/>
        <v>0</v>
      </c>
      <c r="H192" s="7">
        <v>4013718051711</v>
      </c>
      <c r="I192" s="7" t="s">
        <v>1034</v>
      </c>
    </row>
    <row r="193" spans="1:9" s="8" customFormat="1" ht="18" customHeight="1">
      <c r="A193" s="198" t="s">
        <v>535</v>
      </c>
      <c r="B193" s="54" t="s">
        <v>534</v>
      </c>
      <c r="C193" s="50" t="s">
        <v>537</v>
      </c>
      <c r="D193" s="4">
        <v>9890</v>
      </c>
      <c r="E193" s="4">
        <f t="shared" si="16"/>
        <v>9890</v>
      </c>
      <c r="F193" s="5"/>
      <c r="G193" s="6">
        <f t="shared" si="17"/>
        <v>0</v>
      </c>
      <c r="H193" s="7">
        <v>4003718045246</v>
      </c>
      <c r="I193" s="233" t="s">
        <v>1034</v>
      </c>
    </row>
    <row r="194" spans="1:9" s="8" customFormat="1" ht="18" customHeight="1">
      <c r="A194" s="198">
        <v>112941</v>
      </c>
      <c r="B194" s="54" t="s">
        <v>179</v>
      </c>
      <c r="C194" s="50" t="s">
        <v>143</v>
      </c>
      <c r="D194" s="4">
        <v>8790</v>
      </c>
      <c r="E194" s="4">
        <f t="shared" si="16"/>
        <v>8790</v>
      </c>
      <c r="F194" s="5"/>
      <c r="G194" s="6">
        <f t="shared" si="17"/>
        <v>0</v>
      </c>
      <c r="H194" s="7">
        <v>4003718045260</v>
      </c>
      <c r="I194" s="7" t="s">
        <v>1034</v>
      </c>
    </row>
    <row r="195" spans="1:9" s="8" customFormat="1" ht="18" customHeight="1">
      <c r="A195" s="198">
        <v>112940</v>
      </c>
      <c r="B195" s="54" t="s">
        <v>102</v>
      </c>
      <c r="C195" s="50" t="s">
        <v>144</v>
      </c>
      <c r="D195" s="4">
        <v>9390</v>
      </c>
      <c r="E195" s="4">
        <f t="shared" si="16"/>
        <v>9390</v>
      </c>
      <c r="F195" s="5"/>
      <c r="G195" s="6">
        <f t="shared" si="17"/>
        <v>0</v>
      </c>
      <c r="H195" s="7">
        <v>4003718045253</v>
      </c>
      <c r="I195" s="7" t="s">
        <v>1034</v>
      </c>
    </row>
    <row r="196" spans="1:9" s="8" customFormat="1" ht="18" customHeight="1">
      <c r="A196" s="198">
        <v>112865</v>
      </c>
      <c r="B196" s="54" t="s">
        <v>283</v>
      </c>
      <c r="C196" s="50" t="s">
        <v>285</v>
      </c>
      <c r="D196" s="4">
        <v>8790</v>
      </c>
      <c r="E196" s="4">
        <f t="shared" si="16"/>
        <v>8790</v>
      </c>
      <c r="F196" s="5"/>
      <c r="G196" s="6">
        <f t="shared" si="17"/>
        <v>0</v>
      </c>
      <c r="H196" s="7">
        <v>4003718043693</v>
      </c>
      <c r="I196" s="7" t="s">
        <v>1034</v>
      </c>
    </row>
    <row r="197" spans="1:9" s="8" customFormat="1" ht="18" customHeight="1" thickBot="1">
      <c r="A197" s="198">
        <v>112752</v>
      </c>
      <c r="B197" s="54" t="s">
        <v>284</v>
      </c>
      <c r="C197" s="50" t="s">
        <v>286</v>
      </c>
      <c r="D197" s="4">
        <v>9390</v>
      </c>
      <c r="E197" s="4">
        <f t="shared" si="16"/>
        <v>9390</v>
      </c>
      <c r="F197" s="5"/>
      <c r="G197" s="6">
        <f t="shared" si="17"/>
        <v>0</v>
      </c>
      <c r="H197" s="7">
        <v>4003718041927</v>
      </c>
      <c r="I197" s="7" t="s">
        <v>1034</v>
      </c>
    </row>
    <row r="198" spans="1:9" s="8" customFormat="1" ht="18" customHeight="1" thickBot="1">
      <c r="A198" s="18"/>
      <c r="B198" s="19"/>
      <c r="C198" s="20" t="s">
        <v>764</v>
      </c>
      <c r="D198" s="21"/>
      <c r="E198" s="21"/>
      <c r="F198" s="22"/>
      <c r="G198" s="23"/>
      <c r="H198" s="23"/>
      <c r="I198" s="23"/>
    </row>
    <row r="199" spans="1:9" s="8" customFormat="1" ht="18" customHeight="1">
      <c r="A199" s="29">
        <v>112406</v>
      </c>
      <c r="B199" s="2" t="s">
        <v>215</v>
      </c>
      <c r="C199" s="59" t="s">
        <v>162</v>
      </c>
      <c r="D199" s="32">
        <v>490</v>
      </c>
      <c r="E199" s="32">
        <f>D199-D199*$E$8</f>
        <v>490</v>
      </c>
      <c r="F199" s="34"/>
      <c r="G199" s="51">
        <f>E199*F199</f>
        <v>0</v>
      </c>
      <c r="H199" s="35">
        <v>4003718035254</v>
      </c>
      <c r="I199" s="35"/>
    </row>
    <row r="200" spans="1:9" s="8" customFormat="1" ht="18" customHeight="1">
      <c r="A200" s="1">
        <v>112405</v>
      </c>
      <c r="B200" s="2" t="s">
        <v>214</v>
      </c>
      <c r="C200" s="58" t="s">
        <v>163</v>
      </c>
      <c r="D200" s="38">
        <v>390</v>
      </c>
      <c r="E200" s="38">
        <f>D200-D200*$E$8</f>
        <v>390</v>
      </c>
      <c r="F200" s="40"/>
      <c r="G200" s="6">
        <f>E200*F200</f>
        <v>0</v>
      </c>
      <c r="H200" s="41">
        <v>4003718035247</v>
      </c>
      <c r="I200" s="41"/>
    </row>
    <row r="201" spans="1:9" s="8" customFormat="1" ht="18" customHeight="1" thickBot="1">
      <c r="A201" s="1">
        <v>112880</v>
      </c>
      <c r="B201" s="2" t="s">
        <v>145</v>
      </c>
      <c r="C201" s="58" t="s">
        <v>156</v>
      </c>
      <c r="D201" s="38">
        <v>390</v>
      </c>
      <c r="E201" s="38">
        <f>D201-D201*$E$8</f>
        <v>390</v>
      </c>
      <c r="F201" s="40"/>
      <c r="G201" s="6">
        <f>E201*F201</f>
        <v>0</v>
      </c>
      <c r="H201" s="41">
        <v>4003718043860</v>
      </c>
      <c r="I201" s="41"/>
    </row>
    <row r="202" spans="1:9" s="8" customFormat="1" ht="18" customHeight="1" thickBot="1">
      <c r="A202" s="18"/>
      <c r="B202" s="19"/>
      <c r="C202" s="20" t="s">
        <v>760</v>
      </c>
      <c r="D202" s="21"/>
      <c r="E202" s="21"/>
      <c r="F202" s="22"/>
      <c r="G202" s="23"/>
      <c r="H202" s="23"/>
      <c r="I202" s="23"/>
    </row>
    <row r="203" spans="1:9" s="8" customFormat="1" ht="18" customHeight="1">
      <c r="A203" s="198">
        <v>126589</v>
      </c>
      <c r="B203" s="54" t="s">
        <v>550</v>
      </c>
      <c r="C203" s="50" t="s">
        <v>554</v>
      </c>
      <c r="D203" s="4">
        <v>6990</v>
      </c>
      <c r="E203" s="4">
        <f aca="true" t="shared" si="18" ref="E203:E215">D203-D203*$E$8</f>
        <v>6990</v>
      </c>
      <c r="F203" s="5"/>
      <c r="G203" s="6">
        <f aca="true" t="shared" si="19" ref="G203:G215">E203*F203</f>
        <v>0</v>
      </c>
      <c r="H203" s="7">
        <v>4015966104033</v>
      </c>
      <c r="I203" s="7" t="s">
        <v>1034</v>
      </c>
    </row>
    <row r="204" spans="1:9" s="8" customFormat="1" ht="18" customHeight="1">
      <c r="A204" s="198">
        <v>126070</v>
      </c>
      <c r="B204" s="54" t="s">
        <v>551</v>
      </c>
      <c r="C204" s="50" t="s">
        <v>204</v>
      </c>
      <c r="D204" s="4">
        <v>28590</v>
      </c>
      <c r="E204" s="4">
        <f t="shared" si="18"/>
        <v>28590</v>
      </c>
      <c r="F204" s="5"/>
      <c r="G204" s="6">
        <f t="shared" si="19"/>
        <v>0</v>
      </c>
      <c r="H204" s="7">
        <v>4015966154021</v>
      </c>
      <c r="I204" s="7" t="s">
        <v>1034</v>
      </c>
    </row>
    <row r="205" spans="1:9" s="8" customFormat="1" ht="18" customHeight="1">
      <c r="A205" s="198">
        <v>126489</v>
      </c>
      <c r="B205" s="54" t="s">
        <v>552</v>
      </c>
      <c r="C205" s="50" t="s">
        <v>201</v>
      </c>
      <c r="D205" s="4">
        <v>21990</v>
      </c>
      <c r="E205" s="4">
        <f t="shared" si="18"/>
        <v>21990</v>
      </c>
      <c r="F205" s="5"/>
      <c r="G205" s="6">
        <f t="shared" si="19"/>
        <v>0</v>
      </c>
      <c r="H205" s="7">
        <v>4015966142202</v>
      </c>
      <c r="I205" s="7" t="s">
        <v>1034</v>
      </c>
    </row>
    <row r="206" spans="1:9" s="8" customFormat="1" ht="18" customHeight="1">
      <c r="A206" s="1">
        <v>127483</v>
      </c>
      <c r="B206" s="54" t="s">
        <v>706</v>
      </c>
      <c r="C206" s="50" t="s">
        <v>1070</v>
      </c>
      <c r="D206" s="4">
        <v>13390</v>
      </c>
      <c r="E206" s="4">
        <f t="shared" si="18"/>
        <v>13390</v>
      </c>
      <c r="F206" s="5"/>
      <c r="G206" s="6">
        <f t="shared" si="19"/>
        <v>0</v>
      </c>
      <c r="H206" s="7">
        <v>4003718058949</v>
      </c>
      <c r="I206" s="7"/>
    </row>
    <row r="207" spans="1:9" s="8" customFormat="1" ht="18" customHeight="1">
      <c r="A207" s="198">
        <v>127151</v>
      </c>
      <c r="B207" s="54" t="s">
        <v>707</v>
      </c>
      <c r="C207" s="50" t="s">
        <v>287</v>
      </c>
      <c r="D207" s="4">
        <v>12690</v>
      </c>
      <c r="E207" s="4">
        <f t="shared" si="18"/>
        <v>12690</v>
      </c>
      <c r="F207" s="5"/>
      <c r="G207" s="6">
        <f t="shared" si="19"/>
        <v>0</v>
      </c>
      <c r="H207" s="7">
        <v>4003718051827</v>
      </c>
      <c r="I207" s="7" t="s">
        <v>1034</v>
      </c>
    </row>
    <row r="208" spans="1:9" s="8" customFormat="1" ht="18" customHeight="1">
      <c r="A208" s="1">
        <v>127152</v>
      </c>
      <c r="B208" s="54" t="s">
        <v>708</v>
      </c>
      <c r="C208" s="50" t="s">
        <v>196</v>
      </c>
      <c r="D208" s="4">
        <v>15590</v>
      </c>
      <c r="E208" s="4">
        <f t="shared" si="18"/>
        <v>15590</v>
      </c>
      <c r="F208" s="5"/>
      <c r="G208" s="6">
        <f t="shared" si="19"/>
        <v>0</v>
      </c>
      <c r="H208" s="7">
        <v>4003718051834</v>
      </c>
      <c r="I208" s="7"/>
    </row>
    <row r="209" spans="1:9" s="8" customFormat="1" ht="18" customHeight="1">
      <c r="A209" s="198">
        <v>127153</v>
      </c>
      <c r="B209" s="54" t="s">
        <v>709</v>
      </c>
      <c r="C209" s="50" t="s">
        <v>378</v>
      </c>
      <c r="D209" s="4">
        <v>13190</v>
      </c>
      <c r="E209" s="4">
        <f t="shared" si="18"/>
        <v>13190</v>
      </c>
      <c r="F209" s="5"/>
      <c r="G209" s="6">
        <f t="shared" si="19"/>
        <v>0</v>
      </c>
      <c r="H209" s="7">
        <v>4003718051841</v>
      </c>
      <c r="I209" s="7"/>
    </row>
    <row r="210" spans="1:9" s="8" customFormat="1" ht="18" customHeight="1">
      <c r="A210" s="198">
        <v>127232</v>
      </c>
      <c r="B210" s="54" t="s">
        <v>710</v>
      </c>
      <c r="C210" s="50" t="s">
        <v>200</v>
      </c>
      <c r="D210" s="4">
        <v>32990</v>
      </c>
      <c r="E210" s="4">
        <f t="shared" si="18"/>
        <v>32990</v>
      </c>
      <c r="F210" s="5"/>
      <c r="G210" s="6">
        <f t="shared" si="19"/>
        <v>0</v>
      </c>
      <c r="H210" s="7">
        <v>4003718052640</v>
      </c>
      <c r="I210" s="7"/>
    </row>
    <row r="211" spans="1:9" s="8" customFormat="1" ht="18" customHeight="1">
      <c r="A211" s="198">
        <v>127433</v>
      </c>
      <c r="B211" s="54" t="s">
        <v>711</v>
      </c>
      <c r="C211" s="50" t="s">
        <v>380</v>
      </c>
      <c r="D211" s="4">
        <v>18690</v>
      </c>
      <c r="E211" s="4">
        <f t="shared" si="18"/>
        <v>18690</v>
      </c>
      <c r="F211" s="5"/>
      <c r="G211" s="6">
        <f t="shared" si="19"/>
        <v>0</v>
      </c>
      <c r="H211" s="7">
        <v>4003718058383</v>
      </c>
      <c r="I211" s="7"/>
    </row>
    <row r="212" spans="1:9" s="8" customFormat="1" ht="18" customHeight="1">
      <c r="A212" s="1">
        <v>127434</v>
      </c>
      <c r="B212" s="54" t="s">
        <v>712</v>
      </c>
      <c r="C212" s="50" t="s">
        <v>379</v>
      </c>
      <c r="D212" s="4">
        <v>19790</v>
      </c>
      <c r="E212" s="4">
        <f t="shared" si="18"/>
        <v>19790</v>
      </c>
      <c r="F212" s="5"/>
      <c r="G212" s="6">
        <f t="shared" si="19"/>
        <v>0</v>
      </c>
      <c r="H212" s="7">
        <v>4003718058390</v>
      </c>
      <c r="I212" s="7"/>
    </row>
    <row r="213" spans="1:9" s="8" customFormat="1" ht="18" customHeight="1">
      <c r="A213" s="198">
        <v>127227</v>
      </c>
      <c r="B213" s="54" t="s">
        <v>713</v>
      </c>
      <c r="C213" s="50" t="s">
        <v>329</v>
      </c>
      <c r="D213" s="4">
        <v>28590</v>
      </c>
      <c r="E213" s="4">
        <f t="shared" si="18"/>
        <v>28590</v>
      </c>
      <c r="F213" s="5"/>
      <c r="G213" s="6">
        <f t="shared" si="19"/>
        <v>0</v>
      </c>
      <c r="H213" s="7">
        <v>4003718052596</v>
      </c>
      <c r="I213" s="7"/>
    </row>
    <row r="214" spans="1:9" s="8" customFormat="1" ht="18" customHeight="1">
      <c r="A214" s="198">
        <v>127230</v>
      </c>
      <c r="B214" s="54" t="s">
        <v>714</v>
      </c>
      <c r="C214" s="50" t="s">
        <v>201</v>
      </c>
      <c r="D214" s="4">
        <v>24190</v>
      </c>
      <c r="E214" s="4">
        <f t="shared" si="18"/>
        <v>24190</v>
      </c>
      <c r="F214" s="5"/>
      <c r="G214" s="6">
        <f t="shared" si="19"/>
        <v>0</v>
      </c>
      <c r="H214" s="7">
        <v>4003718052626</v>
      </c>
      <c r="I214" s="7"/>
    </row>
    <row r="215" spans="1:9" s="8" customFormat="1" ht="18" customHeight="1" thickBot="1">
      <c r="A215" s="198">
        <v>127228</v>
      </c>
      <c r="B215" s="54" t="s">
        <v>715</v>
      </c>
      <c r="C215" s="50" t="s">
        <v>204</v>
      </c>
      <c r="D215" s="4">
        <v>29990</v>
      </c>
      <c r="E215" s="4">
        <f t="shared" si="18"/>
        <v>29990</v>
      </c>
      <c r="F215" s="5"/>
      <c r="G215" s="6">
        <f t="shared" si="19"/>
        <v>0</v>
      </c>
      <c r="H215" s="7">
        <v>4003718052602</v>
      </c>
      <c r="I215" s="7"/>
    </row>
    <row r="216" spans="1:9" s="8" customFormat="1" ht="18" customHeight="1" thickBot="1">
      <c r="A216" s="18"/>
      <c r="B216" s="19"/>
      <c r="C216" s="20" t="s">
        <v>765</v>
      </c>
      <c r="D216" s="21"/>
      <c r="E216" s="21"/>
      <c r="F216" s="22"/>
      <c r="G216" s="23"/>
      <c r="H216" s="23"/>
      <c r="I216" s="23"/>
    </row>
    <row r="217" spans="1:9" s="8" customFormat="1" ht="18" customHeight="1">
      <c r="A217" s="198">
        <v>112969</v>
      </c>
      <c r="B217" s="56" t="s">
        <v>88</v>
      </c>
      <c r="C217" s="58" t="s">
        <v>158</v>
      </c>
      <c r="D217" s="38">
        <v>540</v>
      </c>
      <c r="E217" s="38">
        <f aca="true" t="shared" si="20" ref="E217:E247">D217-D217*$E$8</f>
        <v>540</v>
      </c>
      <c r="F217" s="40"/>
      <c r="G217" s="6">
        <f aca="true" t="shared" si="21" ref="G217:G247">E217*F217</f>
        <v>0</v>
      </c>
      <c r="H217" s="41">
        <v>4003718045758</v>
      </c>
      <c r="I217" s="41"/>
    </row>
    <row r="218" spans="1:9" s="8" customFormat="1" ht="18" customHeight="1">
      <c r="A218" s="198">
        <v>112972</v>
      </c>
      <c r="B218" s="56" t="s">
        <v>436</v>
      </c>
      <c r="C218" s="58" t="s">
        <v>501</v>
      </c>
      <c r="D218" s="38">
        <v>1690</v>
      </c>
      <c r="E218" s="38">
        <f t="shared" si="20"/>
        <v>1690</v>
      </c>
      <c r="F218" s="40"/>
      <c r="G218" s="6">
        <f t="shared" si="21"/>
        <v>0</v>
      </c>
      <c r="H218" s="41">
        <v>4003718045925</v>
      </c>
      <c r="I218" s="41"/>
    </row>
    <row r="219" spans="1:9" s="8" customFormat="1" ht="18" customHeight="1">
      <c r="A219" s="1">
        <v>127234</v>
      </c>
      <c r="B219" s="56" t="s">
        <v>207</v>
      </c>
      <c r="C219" s="58" t="s">
        <v>206</v>
      </c>
      <c r="D219" s="38">
        <v>1390</v>
      </c>
      <c r="E219" s="38">
        <f t="shared" si="20"/>
        <v>1390</v>
      </c>
      <c r="F219" s="40"/>
      <c r="G219" s="6">
        <f t="shared" si="21"/>
        <v>0</v>
      </c>
      <c r="H219" s="41">
        <v>4003718052664</v>
      </c>
      <c r="I219" s="41"/>
    </row>
    <row r="220" spans="1:9" s="8" customFormat="1" ht="18" customHeight="1">
      <c r="A220" s="198">
        <v>127235</v>
      </c>
      <c r="B220" s="56" t="s">
        <v>207</v>
      </c>
      <c r="C220" s="58" t="s">
        <v>205</v>
      </c>
      <c r="D220" s="38">
        <v>1420</v>
      </c>
      <c r="E220" s="38">
        <f t="shared" si="20"/>
        <v>1420</v>
      </c>
      <c r="F220" s="40"/>
      <c r="G220" s="6">
        <f t="shared" si="21"/>
        <v>0</v>
      </c>
      <c r="H220" s="41">
        <v>4003718052671</v>
      </c>
      <c r="I220" s="41"/>
    </row>
    <row r="221" spans="1:9" s="8" customFormat="1" ht="18" customHeight="1">
      <c r="A221" s="198">
        <v>127236</v>
      </c>
      <c r="B221" s="56" t="s">
        <v>197</v>
      </c>
      <c r="C221" s="58" t="s">
        <v>860</v>
      </c>
      <c r="D221" s="38">
        <v>1290</v>
      </c>
      <c r="E221" s="38">
        <f t="shared" si="20"/>
        <v>1290</v>
      </c>
      <c r="F221" s="40"/>
      <c r="G221" s="6">
        <f t="shared" si="21"/>
        <v>0</v>
      </c>
      <c r="H221" s="41">
        <v>2217447282649</v>
      </c>
      <c r="I221" s="41"/>
    </row>
    <row r="222" spans="1:9" s="8" customFormat="1" ht="18" customHeight="1">
      <c r="A222" s="198">
        <v>127237</v>
      </c>
      <c r="B222" s="56" t="s">
        <v>197</v>
      </c>
      <c r="C222" s="58" t="s">
        <v>861</v>
      </c>
      <c r="D222" s="38">
        <v>4380</v>
      </c>
      <c r="E222" s="38">
        <f>D222-D222*$E$8</f>
        <v>4380</v>
      </c>
      <c r="F222" s="40"/>
      <c r="G222" s="6">
        <f>E222*F222</f>
        <v>0</v>
      </c>
      <c r="H222" s="41">
        <v>4003718052695</v>
      </c>
      <c r="I222" s="41"/>
    </row>
    <row r="223" spans="1:9" s="8" customFormat="1" ht="18" customHeight="1">
      <c r="A223" s="198">
        <v>127239</v>
      </c>
      <c r="B223" s="56" t="s">
        <v>192</v>
      </c>
      <c r="C223" s="58" t="s">
        <v>208</v>
      </c>
      <c r="D223" s="38">
        <v>650</v>
      </c>
      <c r="E223" s="38">
        <f t="shared" si="20"/>
        <v>650</v>
      </c>
      <c r="F223" s="40"/>
      <c r="G223" s="6">
        <f t="shared" si="21"/>
        <v>0</v>
      </c>
      <c r="H223" s="41">
        <v>4003718052718</v>
      </c>
      <c r="I223" s="41"/>
    </row>
    <row r="224" spans="1:9" s="8" customFormat="1" ht="18" customHeight="1">
      <c r="A224" s="198">
        <v>127240</v>
      </c>
      <c r="B224" s="56" t="s">
        <v>198</v>
      </c>
      <c r="C224" s="58" t="s">
        <v>202</v>
      </c>
      <c r="D224" s="38">
        <v>990</v>
      </c>
      <c r="E224" s="38">
        <f t="shared" si="20"/>
        <v>990</v>
      </c>
      <c r="F224" s="40"/>
      <c r="G224" s="6">
        <f t="shared" si="21"/>
        <v>0</v>
      </c>
      <c r="H224" s="41">
        <v>4003718052725</v>
      </c>
      <c r="I224" s="41"/>
    </row>
    <row r="225" spans="1:9" s="8" customFormat="1" ht="18" customHeight="1">
      <c r="A225" s="198">
        <v>127241</v>
      </c>
      <c r="B225" s="56" t="s">
        <v>199</v>
      </c>
      <c r="C225" s="58" t="s">
        <v>203</v>
      </c>
      <c r="D225" s="38">
        <v>1860</v>
      </c>
      <c r="E225" s="38">
        <f t="shared" si="20"/>
        <v>1860</v>
      </c>
      <c r="F225" s="40"/>
      <c r="G225" s="6">
        <f t="shared" si="21"/>
        <v>0</v>
      </c>
      <c r="H225" s="41">
        <v>4003718052732</v>
      </c>
      <c r="I225" s="41"/>
    </row>
    <row r="226" spans="1:9" s="8" customFormat="1" ht="18" customHeight="1">
      <c r="A226" s="198">
        <v>127251</v>
      </c>
      <c r="B226" s="2" t="s">
        <v>311</v>
      </c>
      <c r="C226" s="58" t="s">
        <v>385</v>
      </c>
      <c r="D226" s="38">
        <v>2080</v>
      </c>
      <c r="E226" s="38">
        <f t="shared" si="20"/>
        <v>2080</v>
      </c>
      <c r="F226" s="40"/>
      <c r="G226" s="6">
        <f t="shared" si="21"/>
        <v>0</v>
      </c>
      <c r="H226" s="41">
        <v>4003718052831</v>
      </c>
      <c r="I226" s="41"/>
    </row>
    <row r="227" spans="1:9" s="8" customFormat="1" ht="18" customHeight="1">
      <c r="A227" s="198">
        <v>127252</v>
      </c>
      <c r="B227" s="2" t="s">
        <v>311</v>
      </c>
      <c r="C227" s="58" t="s">
        <v>386</v>
      </c>
      <c r="D227" s="38">
        <v>2190</v>
      </c>
      <c r="E227" s="38">
        <f t="shared" si="20"/>
        <v>2190</v>
      </c>
      <c r="F227" s="40"/>
      <c r="G227" s="6">
        <f t="shared" si="21"/>
        <v>0</v>
      </c>
      <c r="H227" s="41">
        <v>4003718052848</v>
      </c>
      <c r="I227" s="41"/>
    </row>
    <row r="228" spans="1:9" s="8" customFormat="1" ht="18" customHeight="1">
      <c r="A228" s="198">
        <v>112906</v>
      </c>
      <c r="B228" s="2" t="s">
        <v>368</v>
      </c>
      <c r="C228" s="58" t="s">
        <v>387</v>
      </c>
      <c r="D228" s="38">
        <v>490</v>
      </c>
      <c r="E228" s="38">
        <f t="shared" si="20"/>
        <v>490</v>
      </c>
      <c r="F228" s="40"/>
      <c r="G228" s="6">
        <f t="shared" si="21"/>
        <v>0</v>
      </c>
      <c r="H228" s="41">
        <v>4003718044171</v>
      </c>
      <c r="I228" s="41"/>
    </row>
    <row r="229" spans="1:9" s="8" customFormat="1" ht="18" customHeight="1">
      <c r="A229" s="198">
        <v>113482</v>
      </c>
      <c r="B229" s="56" t="s">
        <v>312</v>
      </c>
      <c r="C229" s="58" t="s">
        <v>313</v>
      </c>
      <c r="D229" s="38">
        <v>330</v>
      </c>
      <c r="E229" s="38">
        <f t="shared" si="20"/>
        <v>330</v>
      </c>
      <c r="F229" s="40"/>
      <c r="G229" s="6">
        <f t="shared" si="21"/>
        <v>0</v>
      </c>
      <c r="H229" s="41">
        <v>4003718056709</v>
      </c>
      <c r="I229" s="41"/>
    </row>
    <row r="230" spans="1:9" s="8" customFormat="1" ht="18" customHeight="1">
      <c r="A230" s="1">
        <v>113485</v>
      </c>
      <c r="B230" s="56" t="s">
        <v>312</v>
      </c>
      <c r="C230" s="58" t="s">
        <v>314</v>
      </c>
      <c r="D230" s="38">
        <v>190</v>
      </c>
      <c r="E230" s="38">
        <f t="shared" si="20"/>
        <v>190</v>
      </c>
      <c r="F230" s="40"/>
      <c r="G230" s="6">
        <f t="shared" si="21"/>
        <v>0</v>
      </c>
      <c r="H230" s="41">
        <v>4003718056730</v>
      </c>
      <c r="I230" s="41"/>
    </row>
    <row r="231" spans="1:9" s="8" customFormat="1" ht="18" customHeight="1">
      <c r="A231" s="1">
        <v>113487</v>
      </c>
      <c r="B231" s="56" t="s">
        <v>312</v>
      </c>
      <c r="C231" s="58" t="s">
        <v>315</v>
      </c>
      <c r="D231" s="38">
        <v>230</v>
      </c>
      <c r="E231" s="38">
        <f t="shared" si="20"/>
        <v>230</v>
      </c>
      <c r="F231" s="40"/>
      <c r="G231" s="6">
        <f t="shared" si="21"/>
        <v>0</v>
      </c>
      <c r="H231" s="41">
        <v>4003718056754</v>
      </c>
      <c r="I231" s="41"/>
    </row>
    <row r="232" spans="1:9" s="8" customFormat="1" ht="18" customHeight="1">
      <c r="A232" s="198">
        <v>113488</v>
      </c>
      <c r="B232" s="56" t="s">
        <v>312</v>
      </c>
      <c r="C232" s="58" t="s">
        <v>316</v>
      </c>
      <c r="D232" s="38">
        <v>540</v>
      </c>
      <c r="E232" s="38">
        <f t="shared" si="20"/>
        <v>540</v>
      </c>
      <c r="F232" s="40"/>
      <c r="G232" s="6">
        <f t="shared" si="21"/>
        <v>0</v>
      </c>
      <c r="H232" s="41">
        <v>4003718056761</v>
      </c>
      <c r="I232" s="41"/>
    </row>
    <row r="233" spans="1:9" s="8" customFormat="1" ht="18" customHeight="1">
      <c r="A233" s="198">
        <v>113489</v>
      </c>
      <c r="B233" s="56" t="s">
        <v>312</v>
      </c>
      <c r="C233" s="58" t="s">
        <v>317</v>
      </c>
      <c r="D233" s="38">
        <v>890</v>
      </c>
      <c r="E233" s="38">
        <f t="shared" si="20"/>
        <v>890</v>
      </c>
      <c r="F233" s="40"/>
      <c r="G233" s="6">
        <f t="shared" si="21"/>
        <v>0</v>
      </c>
      <c r="H233" s="41">
        <v>4003718056778</v>
      </c>
      <c r="I233" s="41"/>
    </row>
    <row r="234" spans="1:9" s="8" customFormat="1" ht="18" customHeight="1">
      <c r="A234" s="198">
        <v>113491</v>
      </c>
      <c r="B234" s="56" t="s">
        <v>312</v>
      </c>
      <c r="C234" s="58" t="s">
        <v>318</v>
      </c>
      <c r="D234" s="38">
        <v>870</v>
      </c>
      <c r="E234" s="38">
        <f t="shared" si="20"/>
        <v>870</v>
      </c>
      <c r="F234" s="40"/>
      <c r="G234" s="6">
        <f t="shared" si="21"/>
        <v>0</v>
      </c>
      <c r="H234" s="41">
        <v>4003718056792</v>
      </c>
      <c r="I234" s="41"/>
    </row>
    <row r="235" spans="1:9" s="8" customFormat="1" ht="18" customHeight="1">
      <c r="A235" s="1">
        <v>113494</v>
      </c>
      <c r="B235" s="56" t="s">
        <v>312</v>
      </c>
      <c r="C235" s="58" t="s">
        <v>319</v>
      </c>
      <c r="D235" s="38">
        <v>350</v>
      </c>
      <c r="E235" s="38">
        <f t="shared" si="20"/>
        <v>350</v>
      </c>
      <c r="F235" s="40"/>
      <c r="G235" s="6">
        <f t="shared" si="21"/>
        <v>0</v>
      </c>
      <c r="H235" s="41">
        <v>4003718056822</v>
      </c>
      <c r="I235" s="41"/>
    </row>
    <row r="236" spans="1:9" s="8" customFormat="1" ht="18" customHeight="1">
      <c r="A236" s="198">
        <v>113497</v>
      </c>
      <c r="B236" s="56" t="s">
        <v>312</v>
      </c>
      <c r="C236" s="58" t="s">
        <v>320</v>
      </c>
      <c r="D236" s="38">
        <v>790</v>
      </c>
      <c r="E236" s="38">
        <f t="shared" si="20"/>
        <v>790</v>
      </c>
      <c r="F236" s="40"/>
      <c r="G236" s="6">
        <f t="shared" si="21"/>
        <v>0</v>
      </c>
      <c r="H236" s="41">
        <v>4003718056853</v>
      </c>
      <c r="I236" s="41"/>
    </row>
    <row r="237" spans="1:9" s="8" customFormat="1" ht="18" customHeight="1">
      <c r="A237" s="198">
        <v>113499</v>
      </c>
      <c r="B237" s="56" t="s">
        <v>312</v>
      </c>
      <c r="C237" s="58" t="s">
        <v>321</v>
      </c>
      <c r="D237" s="38">
        <v>870</v>
      </c>
      <c r="E237" s="38">
        <f t="shared" si="20"/>
        <v>870</v>
      </c>
      <c r="F237" s="40"/>
      <c r="G237" s="6">
        <f t="shared" si="21"/>
        <v>0</v>
      </c>
      <c r="H237" s="41">
        <v>4003718056877</v>
      </c>
      <c r="I237" s="41"/>
    </row>
    <row r="238" spans="1:9" s="8" customFormat="1" ht="18" customHeight="1">
      <c r="A238" s="198">
        <v>113501</v>
      </c>
      <c r="B238" s="56" t="s">
        <v>312</v>
      </c>
      <c r="C238" s="58" t="s">
        <v>322</v>
      </c>
      <c r="D238" s="38">
        <v>870</v>
      </c>
      <c r="E238" s="38">
        <f t="shared" si="20"/>
        <v>870</v>
      </c>
      <c r="F238" s="40"/>
      <c r="G238" s="6">
        <f t="shared" si="21"/>
        <v>0</v>
      </c>
      <c r="H238" s="41">
        <v>4003718056891</v>
      </c>
      <c r="I238" s="41"/>
    </row>
    <row r="239" spans="1:9" s="8" customFormat="1" ht="18" customHeight="1">
      <c r="A239" s="198">
        <v>113503</v>
      </c>
      <c r="B239" s="56" t="s">
        <v>312</v>
      </c>
      <c r="C239" s="58" t="s">
        <v>323</v>
      </c>
      <c r="D239" s="38">
        <v>870</v>
      </c>
      <c r="E239" s="38">
        <f t="shared" si="20"/>
        <v>870</v>
      </c>
      <c r="F239" s="40"/>
      <c r="G239" s="6">
        <f t="shared" si="21"/>
        <v>0</v>
      </c>
      <c r="H239" s="41">
        <v>4003718056914</v>
      </c>
      <c r="I239" s="41"/>
    </row>
    <row r="240" spans="1:9" s="8" customFormat="1" ht="18" customHeight="1">
      <c r="A240" s="198">
        <v>113504</v>
      </c>
      <c r="B240" s="56" t="s">
        <v>312</v>
      </c>
      <c r="C240" s="58" t="s">
        <v>324</v>
      </c>
      <c r="D240" s="38">
        <v>870</v>
      </c>
      <c r="E240" s="38">
        <f t="shared" si="20"/>
        <v>870</v>
      </c>
      <c r="F240" s="40"/>
      <c r="G240" s="6">
        <f t="shared" si="21"/>
        <v>0</v>
      </c>
      <c r="H240" s="41">
        <v>4003718056921</v>
      </c>
      <c r="I240" s="41"/>
    </row>
    <row r="241" spans="1:9" s="8" customFormat="1" ht="18" customHeight="1">
      <c r="A241" s="198">
        <v>113505</v>
      </c>
      <c r="B241" s="56" t="s">
        <v>312</v>
      </c>
      <c r="C241" s="58" t="s">
        <v>325</v>
      </c>
      <c r="D241" s="38">
        <v>1190</v>
      </c>
      <c r="E241" s="38">
        <f t="shared" si="20"/>
        <v>1190</v>
      </c>
      <c r="F241" s="40"/>
      <c r="G241" s="6">
        <f t="shared" si="21"/>
        <v>0</v>
      </c>
      <c r="H241" s="41">
        <v>4003718056938</v>
      </c>
      <c r="I241" s="41"/>
    </row>
    <row r="242" spans="1:9" s="8" customFormat="1" ht="18" customHeight="1">
      <c r="A242" s="198">
        <v>113506</v>
      </c>
      <c r="B242" s="56" t="s">
        <v>312</v>
      </c>
      <c r="C242" s="58" t="s">
        <v>326</v>
      </c>
      <c r="D242" s="38">
        <v>1190</v>
      </c>
      <c r="E242" s="38">
        <f t="shared" si="20"/>
        <v>1190</v>
      </c>
      <c r="F242" s="40"/>
      <c r="G242" s="6">
        <f t="shared" si="21"/>
        <v>0</v>
      </c>
      <c r="H242" s="41">
        <v>4003718056945</v>
      </c>
      <c r="I242" s="41"/>
    </row>
    <row r="243" spans="1:9" s="8" customFormat="1" ht="18" customHeight="1">
      <c r="A243" s="198">
        <v>126555</v>
      </c>
      <c r="B243" s="56" t="s">
        <v>327</v>
      </c>
      <c r="C243" s="58" t="s">
        <v>440</v>
      </c>
      <c r="D243" s="38">
        <v>9880</v>
      </c>
      <c r="E243" s="38">
        <f t="shared" si="20"/>
        <v>9880</v>
      </c>
      <c r="F243" s="40"/>
      <c r="G243" s="6">
        <f t="shared" si="21"/>
        <v>0</v>
      </c>
      <c r="H243" s="41">
        <v>4015966695173</v>
      </c>
      <c r="I243" s="41"/>
    </row>
    <row r="244" spans="1:9" s="8" customFormat="1" ht="18" customHeight="1">
      <c r="A244" s="198">
        <v>127474</v>
      </c>
      <c r="B244" s="56" t="s">
        <v>381</v>
      </c>
      <c r="C244" s="58" t="s">
        <v>440</v>
      </c>
      <c r="D244" s="38">
        <v>7490</v>
      </c>
      <c r="E244" s="38">
        <f t="shared" si="20"/>
        <v>7490</v>
      </c>
      <c r="F244" s="40"/>
      <c r="G244" s="6">
        <f t="shared" si="21"/>
        <v>0</v>
      </c>
      <c r="H244" s="41">
        <v>4003718058758</v>
      </c>
      <c r="I244" s="41"/>
    </row>
    <row r="245" spans="1:9" s="8" customFormat="1" ht="18" customHeight="1">
      <c r="A245" s="1">
        <v>127476</v>
      </c>
      <c r="B245" s="56" t="s">
        <v>328</v>
      </c>
      <c r="C245" s="58" t="s">
        <v>495</v>
      </c>
      <c r="D245" s="38">
        <v>1490</v>
      </c>
      <c r="E245" s="38">
        <f t="shared" si="20"/>
        <v>1490</v>
      </c>
      <c r="F245" s="40"/>
      <c r="G245" s="6">
        <f t="shared" si="21"/>
        <v>0</v>
      </c>
      <c r="H245" s="41">
        <v>4003718058772</v>
      </c>
      <c r="I245" s="41"/>
    </row>
    <row r="246" spans="1:9" s="8" customFormat="1" ht="18" customHeight="1">
      <c r="A246" s="198">
        <v>127475</v>
      </c>
      <c r="B246" s="56" t="s">
        <v>382</v>
      </c>
      <c r="C246" s="58" t="s">
        <v>440</v>
      </c>
      <c r="D246" s="38">
        <v>8990</v>
      </c>
      <c r="E246" s="38">
        <f t="shared" si="20"/>
        <v>8990</v>
      </c>
      <c r="F246" s="40"/>
      <c r="G246" s="6">
        <f t="shared" si="21"/>
        <v>0</v>
      </c>
      <c r="H246" s="41">
        <v>4003718058765</v>
      </c>
      <c r="I246" s="41"/>
    </row>
    <row r="247" spans="1:9" s="8" customFormat="1" ht="18" customHeight="1" thickBot="1">
      <c r="A247" s="198">
        <v>126066</v>
      </c>
      <c r="B247" s="56" t="s">
        <v>328</v>
      </c>
      <c r="C247" s="58" t="s">
        <v>441</v>
      </c>
      <c r="D247" s="38">
        <v>4380</v>
      </c>
      <c r="E247" s="38">
        <f t="shared" si="20"/>
        <v>4380</v>
      </c>
      <c r="F247" s="40"/>
      <c r="G247" s="6">
        <f t="shared" si="21"/>
        <v>0</v>
      </c>
      <c r="H247" s="41">
        <v>4015966696088</v>
      </c>
      <c r="I247" s="41"/>
    </row>
    <row r="248" spans="1:9" s="8" customFormat="1" ht="30" customHeight="1" thickBot="1">
      <c r="A248" s="159" t="s">
        <v>636</v>
      </c>
      <c r="B248" s="154"/>
      <c r="C248" s="160" t="s">
        <v>644</v>
      </c>
      <c r="D248" s="156"/>
      <c r="E248" s="156"/>
      <c r="F248" s="157"/>
      <c r="G248" s="158"/>
      <c r="H248" s="158"/>
      <c r="I248" s="158"/>
    </row>
    <row r="249" spans="1:9" s="8" customFormat="1" ht="18" customHeight="1" thickBot="1">
      <c r="A249" s="18"/>
      <c r="B249" s="19"/>
      <c r="C249" s="20" t="s">
        <v>758</v>
      </c>
      <c r="D249" s="21"/>
      <c r="E249" s="21"/>
      <c r="F249" s="22"/>
      <c r="G249" s="23"/>
      <c r="H249" s="23"/>
      <c r="I249" s="23"/>
    </row>
    <row r="250" spans="1:9" s="8" customFormat="1" ht="18" customHeight="1">
      <c r="A250" s="1">
        <v>112800</v>
      </c>
      <c r="B250" s="56" t="s">
        <v>52</v>
      </c>
      <c r="C250" s="58" t="s">
        <v>683</v>
      </c>
      <c r="D250" s="38">
        <v>9990</v>
      </c>
      <c r="E250" s="38">
        <f>D250-D250*$E$8</f>
        <v>9990</v>
      </c>
      <c r="F250" s="40"/>
      <c r="G250" s="6">
        <f>E250*F250</f>
        <v>0</v>
      </c>
      <c r="H250" s="41">
        <v>4003718042245</v>
      </c>
      <c r="I250" s="41"/>
    </row>
    <row r="251" spans="1:9" s="8" customFormat="1" ht="18" customHeight="1">
      <c r="A251" s="198">
        <v>113573</v>
      </c>
      <c r="B251" s="56" t="s">
        <v>492</v>
      </c>
      <c r="C251" s="58" t="s">
        <v>493</v>
      </c>
      <c r="D251" s="38">
        <v>5990</v>
      </c>
      <c r="E251" s="38">
        <f>D251-D251*$E$8</f>
        <v>5990</v>
      </c>
      <c r="F251" s="40"/>
      <c r="G251" s="6">
        <f>E251*F251</f>
        <v>0</v>
      </c>
      <c r="H251" s="41">
        <v>4003718057768</v>
      </c>
      <c r="I251" s="41"/>
    </row>
    <row r="252" spans="1:9" s="8" customFormat="1" ht="18" customHeight="1">
      <c r="A252" s="1">
        <v>112799</v>
      </c>
      <c r="B252" s="56" t="s">
        <v>53</v>
      </c>
      <c r="C252" s="58" t="s">
        <v>684</v>
      </c>
      <c r="D252" s="38">
        <v>24490</v>
      </c>
      <c r="E252" s="38">
        <f>D252-D252*$E$8</f>
        <v>24490</v>
      </c>
      <c r="F252" s="40"/>
      <c r="G252" s="6">
        <f>E252*F252</f>
        <v>0</v>
      </c>
      <c r="H252" s="41">
        <v>4003718042238</v>
      </c>
      <c r="I252" s="41"/>
    </row>
    <row r="253" spans="1:9" s="8" customFormat="1" ht="18" customHeight="1" thickBot="1">
      <c r="A253" s="201">
        <v>113622</v>
      </c>
      <c r="B253" s="62" t="s">
        <v>369</v>
      </c>
      <c r="C253" s="63" t="s">
        <v>370</v>
      </c>
      <c r="D253" s="64">
        <v>1990</v>
      </c>
      <c r="E253" s="64">
        <f>D253-D253*$E$8</f>
        <v>1990</v>
      </c>
      <c r="F253" s="65"/>
      <c r="G253" s="55">
        <f>E253*F253</f>
        <v>0</v>
      </c>
      <c r="H253" s="66">
        <v>4003718058611</v>
      </c>
      <c r="I253" s="66"/>
    </row>
    <row r="254" spans="1:9" s="8" customFormat="1" ht="18" customHeight="1" thickBot="1">
      <c r="A254" s="18"/>
      <c r="B254" s="19"/>
      <c r="C254" s="20" t="s">
        <v>760</v>
      </c>
      <c r="D254" s="21"/>
      <c r="E254" s="21"/>
      <c r="F254" s="22"/>
      <c r="G254" s="23"/>
      <c r="H254" s="23"/>
      <c r="I254" s="23"/>
    </row>
    <row r="255" spans="1:9" s="8" customFormat="1" ht="18" customHeight="1">
      <c r="A255" s="1">
        <v>127375</v>
      </c>
      <c r="B255" s="56" t="s">
        <v>716</v>
      </c>
      <c r="C255" s="58" t="s">
        <v>426</v>
      </c>
      <c r="D255" s="38">
        <v>54990</v>
      </c>
      <c r="E255" s="38">
        <f>D255-D255*$E$8</f>
        <v>54990</v>
      </c>
      <c r="F255" s="40"/>
      <c r="G255" s="6">
        <f>E255*F255</f>
        <v>0</v>
      </c>
      <c r="H255" s="41">
        <v>4003718055917</v>
      </c>
      <c r="I255" s="41"/>
    </row>
    <row r="256" spans="1:9" s="8" customFormat="1" ht="18" customHeight="1" thickBot="1">
      <c r="A256" s="198">
        <v>127336</v>
      </c>
      <c r="B256" s="56" t="s">
        <v>717</v>
      </c>
      <c r="C256" s="58" t="s">
        <v>384</v>
      </c>
      <c r="D256" s="38">
        <v>7590</v>
      </c>
      <c r="E256" s="38">
        <f>D256-D256*$E$8</f>
        <v>7590</v>
      </c>
      <c r="F256" s="40"/>
      <c r="G256" s="6">
        <f>E256*F256</f>
        <v>0</v>
      </c>
      <c r="H256" s="41">
        <v>4003718055351</v>
      </c>
      <c r="I256" s="41"/>
    </row>
    <row r="257" spans="1:9" s="8" customFormat="1" ht="30" customHeight="1" thickBot="1">
      <c r="A257" s="153" t="s">
        <v>637</v>
      </c>
      <c r="B257" s="154"/>
      <c r="C257" s="155" t="s">
        <v>658</v>
      </c>
      <c r="D257" s="156"/>
      <c r="E257" s="156"/>
      <c r="F257" s="157"/>
      <c r="G257" s="158"/>
      <c r="H257" s="158"/>
      <c r="I257" s="158"/>
    </row>
    <row r="258" spans="1:9" s="8" customFormat="1" ht="30" customHeight="1" thickBot="1">
      <c r="A258" s="159" t="s">
        <v>637</v>
      </c>
      <c r="B258" s="154"/>
      <c r="C258" s="160" t="s">
        <v>28</v>
      </c>
      <c r="D258" s="156"/>
      <c r="E258" s="156"/>
      <c r="F258" s="157"/>
      <c r="G258" s="158"/>
      <c r="H258" s="158"/>
      <c r="I258" s="158"/>
    </row>
    <row r="259" spans="1:9" s="8" customFormat="1" ht="18" customHeight="1">
      <c r="A259" s="198">
        <v>112663</v>
      </c>
      <c r="B259" s="56" t="s">
        <v>23</v>
      </c>
      <c r="C259" s="57" t="s">
        <v>29</v>
      </c>
      <c r="D259" s="38">
        <v>3790</v>
      </c>
      <c r="E259" s="38">
        <f>D259-D259*$E$8</f>
        <v>3790</v>
      </c>
      <c r="F259" s="40"/>
      <c r="G259" s="6">
        <f>E259*F259</f>
        <v>0</v>
      </c>
      <c r="H259" s="41">
        <v>4003718040241</v>
      </c>
      <c r="I259" s="41"/>
    </row>
    <row r="260" spans="1:9" s="8" customFormat="1" ht="18" customHeight="1" thickBot="1">
      <c r="A260" s="198">
        <v>112665</v>
      </c>
      <c r="B260" s="56" t="s">
        <v>343</v>
      </c>
      <c r="C260" s="57" t="s">
        <v>352</v>
      </c>
      <c r="D260" s="38">
        <v>5490</v>
      </c>
      <c r="E260" s="38">
        <f>D260-D260*$E$8</f>
        <v>5490</v>
      </c>
      <c r="F260" s="40"/>
      <c r="G260" s="6">
        <f>E260*F260</f>
        <v>0</v>
      </c>
      <c r="H260" s="41">
        <v>4003718040265</v>
      </c>
      <c r="I260" s="41"/>
    </row>
    <row r="261" spans="1:9" s="8" customFormat="1" ht="18" customHeight="1" thickBot="1">
      <c r="A261" s="18"/>
      <c r="B261" s="19"/>
      <c r="C261" s="20" t="s">
        <v>748</v>
      </c>
      <c r="D261" s="21"/>
      <c r="E261" s="21"/>
      <c r="F261" s="22"/>
      <c r="G261" s="23"/>
      <c r="H261" s="23"/>
      <c r="I261" s="23"/>
    </row>
    <row r="262" spans="1:9" s="8" customFormat="1" ht="18" customHeight="1">
      <c r="A262" s="198">
        <v>112730</v>
      </c>
      <c r="B262" s="56" t="s">
        <v>344</v>
      </c>
      <c r="C262" s="57" t="s">
        <v>353</v>
      </c>
      <c r="D262" s="38">
        <v>1090</v>
      </c>
      <c r="E262" s="38">
        <f>D262-D262*$E$8</f>
        <v>1090</v>
      </c>
      <c r="F262" s="40"/>
      <c r="G262" s="6">
        <f>E262*F262</f>
        <v>0</v>
      </c>
      <c r="H262" s="41">
        <v>4003718041279</v>
      </c>
      <c r="I262" s="41"/>
    </row>
    <row r="263" spans="1:9" s="8" customFormat="1" ht="18" customHeight="1" thickBot="1">
      <c r="A263" s="199">
        <v>112731</v>
      </c>
      <c r="B263" s="68" t="s">
        <v>27</v>
      </c>
      <c r="C263" s="69" t="s">
        <v>213</v>
      </c>
      <c r="D263" s="45">
        <v>1290</v>
      </c>
      <c r="E263" s="45">
        <f>D263-D263*$E$8</f>
        <v>1290</v>
      </c>
      <c r="F263" s="47"/>
      <c r="G263" s="53">
        <f>E263*F263</f>
        <v>0</v>
      </c>
      <c r="H263" s="48">
        <v>4003718041286</v>
      </c>
      <c r="I263" s="48"/>
    </row>
    <row r="264" spans="1:9" s="8" customFormat="1" ht="30" customHeight="1" thickBot="1">
      <c r="A264" s="159" t="s">
        <v>637</v>
      </c>
      <c r="B264" s="154"/>
      <c r="C264" s="160" t="s">
        <v>749</v>
      </c>
      <c r="D264" s="156"/>
      <c r="E264" s="156"/>
      <c r="F264" s="157"/>
      <c r="G264" s="158"/>
      <c r="H264" s="158"/>
      <c r="I264" s="158"/>
    </row>
    <row r="265" spans="1:9" s="8" customFormat="1" ht="18" customHeight="1" thickBot="1">
      <c r="A265" s="70">
        <v>119104</v>
      </c>
      <c r="B265" s="71" t="s">
        <v>17</v>
      </c>
      <c r="C265" s="72" t="s">
        <v>15</v>
      </c>
      <c r="D265" s="73">
        <v>6990</v>
      </c>
      <c r="E265" s="73">
        <f>D265-D265*$E$8</f>
        <v>6990</v>
      </c>
      <c r="F265" s="74"/>
      <c r="G265" s="75">
        <f>E265*F265</f>
        <v>0</v>
      </c>
      <c r="H265" s="76">
        <v>4003718347654</v>
      </c>
      <c r="I265" s="76"/>
    </row>
    <row r="266" spans="1:9" s="8" customFormat="1" ht="30" customHeight="1" thickBot="1">
      <c r="A266" s="159" t="s">
        <v>637</v>
      </c>
      <c r="B266" s="154"/>
      <c r="C266" s="160" t="s">
        <v>645</v>
      </c>
      <c r="D266" s="156"/>
      <c r="E266" s="156"/>
      <c r="F266" s="166"/>
      <c r="G266" s="158"/>
      <c r="H266" s="158"/>
      <c r="I266" s="158"/>
    </row>
    <row r="267" spans="1:9" s="8" customFormat="1" ht="18" customHeight="1">
      <c r="A267" s="198">
        <v>113255</v>
      </c>
      <c r="B267" s="36" t="s">
        <v>586</v>
      </c>
      <c r="C267" s="77" t="s">
        <v>584</v>
      </c>
      <c r="D267" s="38">
        <v>27290</v>
      </c>
      <c r="E267" s="92">
        <f>D267-D267*$E$8</f>
        <v>27290</v>
      </c>
      <c r="F267" s="168"/>
      <c r="G267" s="165">
        <f>E267*F267</f>
        <v>0</v>
      </c>
      <c r="H267" s="41">
        <v>4003718051643</v>
      </c>
      <c r="I267" s="41"/>
    </row>
    <row r="268" spans="1:9" s="8" customFormat="1" ht="18" customHeight="1">
      <c r="A268" s="198">
        <v>113256</v>
      </c>
      <c r="B268" s="36" t="s">
        <v>587</v>
      </c>
      <c r="C268" s="77" t="s">
        <v>585</v>
      </c>
      <c r="D268" s="38">
        <v>44990</v>
      </c>
      <c r="E268" s="92">
        <f>D268-D268*$E$8</f>
        <v>44990</v>
      </c>
      <c r="F268" s="168"/>
      <c r="G268" s="165">
        <f>E268*F268</f>
        <v>0</v>
      </c>
      <c r="H268" s="41">
        <v>4003718051650</v>
      </c>
      <c r="I268" s="41"/>
    </row>
    <row r="269" spans="1:9" s="8" customFormat="1" ht="18" customHeight="1" thickBot="1">
      <c r="A269" s="198">
        <v>127321</v>
      </c>
      <c r="B269" s="78" t="s">
        <v>718</v>
      </c>
      <c r="C269" s="79" t="s">
        <v>588</v>
      </c>
      <c r="D269" s="38">
        <v>51990</v>
      </c>
      <c r="E269" s="92">
        <f>D269-D269*$E$8</f>
        <v>51990</v>
      </c>
      <c r="F269" s="169"/>
      <c r="G269" s="165">
        <f>E269*F269</f>
        <v>0</v>
      </c>
      <c r="H269" s="41">
        <v>4003718055023</v>
      </c>
      <c r="I269" s="41"/>
    </row>
    <row r="270" spans="1:9" s="8" customFormat="1" ht="18" customHeight="1" thickBot="1">
      <c r="A270" s="18"/>
      <c r="B270" s="19"/>
      <c r="C270" s="20" t="s">
        <v>750</v>
      </c>
      <c r="D270" s="21"/>
      <c r="E270" s="21"/>
      <c r="F270" s="170"/>
      <c r="G270" s="23"/>
      <c r="H270" s="23"/>
      <c r="I270" s="23"/>
    </row>
    <row r="271" spans="1:9" s="8" customFormat="1" ht="18" customHeight="1">
      <c r="A271" s="198">
        <v>550210</v>
      </c>
      <c r="B271" s="36" t="s">
        <v>578</v>
      </c>
      <c r="C271" s="77" t="s">
        <v>577</v>
      </c>
      <c r="D271" s="38">
        <v>590</v>
      </c>
      <c r="E271" s="92">
        <f aca="true" t="shared" si="22" ref="E271:E277">D271-D271*$E$8</f>
        <v>590</v>
      </c>
      <c r="F271" s="167"/>
      <c r="G271" s="165">
        <f aca="true" t="shared" si="23" ref="G271:G277">E271*F271</f>
        <v>0</v>
      </c>
      <c r="H271" s="41">
        <v>2678912003167</v>
      </c>
      <c r="I271" s="41"/>
    </row>
    <row r="272" spans="1:9" s="8" customFormat="1" ht="18" customHeight="1">
      <c r="A272" s="198">
        <v>292555</v>
      </c>
      <c r="B272" s="36" t="s">
        <v>578</v>
      </c>
      <c r="C272" s="77" t="s">
        <v>580</v>
      </c>
      <c r="D272" s="38">
        <v>590</v>
      </c>
      <c r="E272" s="92">
        <f t="shared" si="22"/>
        <v>590</v>
      </c>
      <c r="F272" s="168"/>
      <c r="G272" s="165">
        <f t="shared" si="23"/>
        <v>0</v>
      </c>
      <c r="H272" s="41">
        <v>2678912001286</v>
      </c>
      <c r="I272" s="41"/>
    </row>
    <row r="273" spans="1:9" s="8" customFormat="1" ht="18" customHeight="1">
      <c r="A273" s="198">
        <v>106930</v>
      </c>
      <c r="B273" s="36" t="s">
        <v>578</v>
      </c>
      <c r="C273" s="77" t="s">
        <v>579</v>
      </c>
      <c r="D273" s="38">
        <v>2390</v>
      </c>
      <c r="E273" s="92">
        <f t="shared" si="22"/>
        <v>2390</v>
      </c>
      <c r="F273" s="168"/>
      <c r="G273" s="165">
        <f t="shared" si="23"/>
        <v>0</v>
      </c>
      <c r="H273" s="41">
        <v>4003718014006</v>
      </c>
      <c r="I273" s="41"/>
    </row>
    <row r="274" spans="1:9" s="8" customFormat="1" ht="18" customHeight="1">
      <c r="A274" s="198">
        <v>110739</v>
      </c>
      <c r="B274" s="36" t="s">
        <v>592</v>
      </c>
      <c r="C274" s="77" t="s">
        <v>591</v>
      </c>
      <c r="D274" s="38">
        <v>9390</v>
      </c>
      <c r="E274" s="92">
        <f t="shared" si="22"/>
        <v>9390</v>
      </c>
      <c r="F274" s="168"/>
      <c r="G274" s="165">
        <f t="shared" si="23"/>
        <v>0</v>
      </c>
      <c r="H274" s="41">
        <v>4003718024630</v>
      </c>
      <c r="I274" s="41"/>
    </row>
    <row r="275" spans="1:9" s="8" customFormat="1" ht="18" customHeight="1">
      <c r="A275" s="198">
        <v>110495</v>
      </c>
      <c r="B275" s="36" t="s">
        <v>590</v>
      </c>
      <c r="C275" s="77" t="s">
        <v>589</v>
      </c>
      <c r="D275" s="38">
        <v>13790</v>
      </c>
      <c r="E275" s="92">
        <f t="shared" si="22"/>
        <v>13790</v>
      </c>
      <c r="F275" s="168"/>
      <c r="G275" s="165">
        <f t="shared" si="23"/>
        <v>0</v>
      </c>
      <c r="H275" s="41">
        <v>4003718020045</v>
      </c>
      <c r="I275" s="41"/>
    </row>
    <row r="276" spans="1:9" s="8" customFormat="1" ht="18" customHeight="1">
      <c r="A276" s="198">
        <v>106676</v>
      </c>
      <c r="B276" s="36" t="s">
        <v>581</v>
      </c>
      <c r="C276" s="77" t="s">
        <v>582</v>
      </c>
      <c r="D276" s="38">
        <v>740</v>
      </c>
      <c r="E276" s="92">
        <f t="shared" si="22"/>
        <v>740</v>
      </c>
      <c r="F276" s="168"/>
      <c r="G276" s="165">
        <f t="shared" si="23"/>
        <v>0</v>
      </c>
      <c r="H276" s="41">
        <v>4003718012224</v>
      </c>
      <c r="I276" s="41"/>
    </row>
    <row r="277" spans="1:9" s="8" customFormat="1" ht="18.75" customHeight="1" thickBot="1">
      <c r="A277" s="198">
        <v>112195</v>
      </c>
      <c r="B277" s="36" t="s">
        <v>581</v>
      </c>
      <c r="C277" s="77" t="s">
        <v>583</v>
      </c>
      <c r="D277" s="38">
        <v>1190</v>
      </c>
      <c r="E277" s="92">
        <f t="shared" si="22"/>
        <v>1190</v>
      </c>
      <c r="F277" s="169"/>
      <c r="G277" s="165">
        <f t="shared" si="23"/>
        <v>0</v>
      </c>
      <c r="H277" s="41">
        <v>4003718030693</v>
      </c>
      <c r="I277" s="41"/>
    </row>
    <row r="278" spans="1:9" s="8" customFormat="1" ht="30" customHeight="1" thickBot="1">
      <c r="A278" s="159" t="s">
        <v>637</v>
      </c>
      <c r="B278" s="154"/>
      <c r="C278" s="159" t="s">
        <v>648</v>
      </c>
      <c r="D278" s="156"/>
      <c r="E278" s="156"/>
      <c r="F278" s="171"/>
      <c r="G278" s="158"/>
      <c r="H278" s="158"/>
      <c r="I278" s="158"/>
    </row>
    <row r="279" spans="1:9" s="8" customFormat="1" ht="18" customHeight="1" thickBot="1">
      <c r="A279" s="18"/>
      <c r="B279" s="19"/>
      <c r="C279" s="20" t="s">
        <v>649</v>
      </c>
      <c r="D279" s="21"/>
      <c r="E279" s="21"/>
      <c r="F279" s="22"/>
      <c r="G279" s="23"/>
      <c r="H279" s="23"/>
      <c r="I279" s="23"/>
    </row>
    <row r="280" spans="1:9" s="8" customFormat="1" ht="18" customHeight="1">
      <c r="A280" s="198">
        <v>127325</v>
      </c>
      <c r="B280" s="56" t="s">
        <v>719</v>
      </c>
      <c r="C280" s="57" t="s">
        <v>289</v>
      </c>
      <c r="D280" s="38">
        <v>14990</v>
      </c>
      <c r="E280" s="38">
        <f>D280-D280*$E$8</f>
        <v>14990</v>
      </c>
      <c r="F280" s="40"/>
      <c r="G280" s="6">
        <f>E280*F280</f>
        <v>0</v>
      </c>
      <c r="H280" s="7">
        <v>4003718055115</v>
      </c>
      <c r="I280" s="7"/>
    </row>
    <row r="281" spans="1:9" s="8" customFormat="1" ht="18" customHeight="1" thickBot="1">
      <c r="A281" s="198">
        <v>127326</v>
      </c>
      <c r="B281" s="56" t="s">
        <v>720</v>
      </c>
      <c r="C281" s="57" t="s">
        <v>288</v>
      </c>
      <c r="D281" s="38">
        <v>15990</v>
      </c>
      <c r="E281" s="38">
        <f>D281-D281*$E$8</f>
        <v>15990</v>
      </c>
      <c r="F281" s="40"/>
      <c r="G281" s="6">
        <f>E281*F281</f>
        <v>0</v>
      </c>
      <c r="H281" s="7">
        <v>4003718055122</v>
      </c>
      <c r="I281" s="7"/>
    </row>
    <row r="282" spans="1:9" s="8" customFormat="1" ht="18" customHeight="1" thickBot="1">
      <c r="A282" s="18"/>
      <c r="B282" s="19"/>
      <c r="C282" s="20" t="s">
        <v>647</v>
      </c>
      <c r="D282" s="21"/>
      <c r="E282" s="21"/>
      <c r="F282" s="22"/>
      <c r="G282" s="23"/>
      <c r="H282" s="23"/>
      <c r="I282" s="23"/>
    </row>
    <row r="283" spans="1:9" s="8" customFormat="1" ht="18" customHeight="1">
      <c r="A283" s="29">
        <v>112679</v>
      </c>
      <c r="B283" s="60" t="s">
        <v>100</v>
      </c>
      <c r="C283" s="67" t="s">
        <v>209</v>
      </c>
      <c r="D283" s="32">
        <v>5290</v>
      </c>
      <c r="E283" s="32">
        <f>D283-D283*$E$8</f>
        <v>5290</v>
      </c>
      <c r="F283" s="34"/>
      <c r="G283" s="51">
        <f>E283*F283</f>
        <v>0</v>
      </c>
      <c r="H283" s="80">
        <v>4003718040302</v>
      </c>
      <c r="I283" s="80"/>
    </row>
    <row r="284" spans="1:9" s="8" customFormat="1" ht="18" customHeight="1">
      <c r="A284" s="1">
        <v>112680</v>
      </c>
      <c r="B284" s="56" t="s">
        <v>101</v>
      </c>
      <c r="C284" s="57" t="s">
        <v>187</v>
      </c>
      <c r="D284" s="38">
        <v>6990</v>
      </c>
      <c r="E284" s="38">
        <f>D284-D284*$E$8</f>
        <v>6990</v>
      </c>
      <c r="F284" s="40"/>
      <c r="G284" s="6">
        <f>E284*F284</f>
        <v>0</v>
      </c>
      <c r="H284" s="7">
        <v>4003718040319</v>
      </c>
      <c r="I284" s="7"/>
    </row>
    <row r="285" spans="1:9" s="8" customFormat="1" ht="18" customHeight="1" thickBot="1">
      <c r="A285" s="198">
        <v>127304</v>
      </c>
      <c r="B285" s="56" t="s">
        <v>721</v>
      </c>
      <c r="C285" s="57" t="s">
        <v>210</v>
      </c>
      <c r="D285" s="38">
        <v>10990</v>
      </c>
      <c r="E285" s="38">
        <f>D285-D285*$E$8</f>
        <v>10990</v>
      </c>
      <c r="F285" s="40"/>
      <c r="G285" s="6">
        <f>E285*F285</f>
        <v>0</v>
      </c>
      <c r="H285" s="7">
        <v>4015966166550</v>
      </c>
      <c r="I285" s="7"/>
    </row>
    <row r="286" spans="1:9" s="8" customFormat="1" ht="30" customHeight="1" thickBot="1">
      <c r="A286" s="159" t="s">
        <v>636</v>
      </c>
      <c r="B286" s="154"/>
      <c r="C286" s="160" t="s">
        <v>643</v>
      </c>
      <c r="D286" s="156"/>
      <c r="E286" s="156"/>
      <c r="F286" s="157"/>
      <c r="G286" s="158"/>
      <c r="H286" s="158"/>
      <c r="I286" s="158"/>
    </row>
    <row r="287" spans="1:11" s="8" customFormat="1" ht="18" customHeight="1">
      <c r="A287" s="25">
        <v>113371</v>
      </c>
      <c r="B287" s="26" t="s">
        <v>521</v>
      </c>
      <c r="C287" s="81" t="s">
        <v>722</v>
      </c>
      <c r="D287" s="4">
        <v>5490</v>
      </c>
      <c r="E287" s="4">
        <f>D287-D287*$E$8</f>
        <v>5490</v>
      </c>
      <c r="F287" s="82"/>
      <c r="G287" s="24">
        <f>E287*F287</f>
        <v>0</v>
      </c>
      <c r="H287" s="83">
        <v>4003718056136</v>
      </c>
      <c r="I287" s="83"/>
      <c r="K287" s="84"/>
    </row>
    <row r="288" spans="1:9" s="8" customFormat="1" ht="18" customHeight="1" thickBot="1">
      <c r="A288" s="42">
        <v>113477</v>
      </c>
      <c r="B288" s="68" t="s">
        <v>333</v>
      </c>
      <c r="C288" s="85" t="s">
        <v>332</v>
      </c>
      <c r="D288" s="45">
        <v>1990</v>
      </c>
      <c r="E288" s="45">
        <f>D288-D288*$E$8</f>
        <v>1990</v>
      </c>
      <c r="F288" s="47"/>
      <c r="G288" s="53">
        <f>E288*F288</f>
        <v>0</v>
      </c>
      <c r="H288" s="48">
        <v>4003718056655</v>
      </c>
      <c r="I288" s="48"/>
    </row>
    <row r="289" spans="1:9" s="8" customFormat="1" ht="30" customHeight="1" thickBot="1">
      <c r="A289" s="159" t="s">
        <v>637</v>
      </c>
      <c r="B289" s="154"/>
      <c r="C289" s="159" t="s">
        <v>153</v>
      </c>
      <c r="D289" s="156"/>
      <c r="E289" s="156"/>
      <c r="F289" s="157"/>
      <c r="G289" s="158"/>
      <c r="H289" s="158"/>
      <c r="I289" s="158"/>
    </row>
    <row r="290" spans="1:9" s="8" customFormat="1" ht="18" customHeight="1" thickBot="1">
      <c r="A290" s="18"/>
      <c r="B290" s="19"/>
      <c r="C290" s="20" t="s">
        <v>760</v>
      </c>
      <c r="D290" s="21"/>
      <c r="E290" s="21"/>
      <c r="F290" s="22"/>
      <c r="G290" s="23"/>
      <c r="H290" s="23"/>
      <c r="I290" s="23"/>
    </row>
    <row r="291" spans="1:9" s="8" customFormat="1" ht="18" customHeight="1">
      <c r="A291" s="1">
        <v>127380</v>
      </c>
      <c r="B291" s="56" t="s">
        <v>723</v>
      </c>
      <c r="C291" s="58" t="s">
        <v>428</v>
      </c>
      <c r="D291" s="38">
        <v>14990</v>
      </c>
      <c r="E291" s="38">
        <f>D291-D291*$E$8</f>
        <v>14990</v>
      </c>
      <c r="F291" s="40"/>
      <c r="G291" s="6">
        <f>E291*F291</f>
        <v>0</v>
      </c>
      <c r="H291" s="41">
        <v>4003718056075</v>
      </c>
      <c r="I291" s="41"/>
    </row>
    <row r="292" spans="1:9" s="8" customFormat="1" ht="18" customHeight="1">
      <c r="A292" s="1">
        <v>127141</v>
      </c>
      <c r="B292" s="56" t="s">
        <v>724</v>
      </c>
      <c r="C292" s="58" t="s">
        <v>427</v>
      </c>
      <c r="D292" s="38">
        <v>49990</v>
      </c>
      <c r="E292" s="38">
        <f>D292-D292*$E$8</f>
        <v>49990</v>
      </c>
      <c r="F292" s="40"/>
      <c r="G292" s="6">
        <f>E292*F292</f>
        <v>0</v>
      </c>
      <c r="H292" s="41">
        <v>4003718560299</v>
      </c>
      <c r="I292" s="41"/>
    </row>
    <row r="293" spans="1:9" s="8" customFormat="1" ht="18" customHeight="1" thickBot="1">
      <c r="A293" s="199">
        <v>120154</v>
      </c>
      <c r="B293" s="68" t="s">
        <v>725</v>
      </c>
      <c r="C293" s="85" t="s">
        <v>154</v>
      </c>
      <c r="D293" s="45">
        <v>13990</v>
      </c>
      <c r="E293" s="45">
        <f>D293-D293*$E$8</f>
        <v>13990</v>
      </c>
      <c r="F293" s="47"/>
      <c r="G293" s="53">
        <f>E293*F293</f>
        <v>0</v>
      </c>
      <c r="H293" s="48">
        <v>4003718541731</v>
      </c>
      <c r="I293" s="48"/>
    </row>
    <row r="294" spans="1:9" s="8" customFormat="1" ht="30" customHeight="1" thickBot="1">
      <c r="A294" s="159" t="s">
        <v>637</v>
      </c>
      <c r="B294" s="154"/>
      <c r="C294" s="159" t="s">
        <v>106</v>
      </c>
      <c r="D294" s="156"/>
      <c r="E294" s="156"/>
      <c r="F294" s="157"/>
      <c r="G294" s="158"/>
      <c r="H294" s="158"/>
      <c r="I294" s="158"/>
    </row>
    <row r="295" spans="1:9" s="8" customFormat="1" ht="18" customHeight="1" thickBot="1">
      <c r="A295" s="18"/>
      <c r="B295" s="19"/>
      <c r="C295" s="20" t="s">
        <v>758</v>
      </c>
      <c r="D295" s="21"/>
      <c r="E295" s="21"/>
      <c r="F295" s="22"/>
      <c r="G295" s="23"/>
      <c r="H295" s="23"/>
      <c r="I295" s="23"/>
    </row>
    <row r="296" spans="1:9" s="8" customFormat="1" ht="18" customHeight="1">
      <c r="A296" s="86">
        <v>112854</v>
      </c>
      <c r="B296" s="60" t="s">
        <v>107</v>
      </c>
      <c r="C296" s="87" t="s">
        <v>147</v>
      </c>
      <c r="D296" s="88">
        <v>16690</v>
      </c>
      <c r="E296" s="88">
        <f>D296-D296*$E$8</f>
        <v>16690</v>
      </c>
      <c r="F296" s="89"/>
      <c r="G296" s="90">
        <f>E296*F296</f>
        <v>0</v>
      </c>
      <c r="H296" s="35">
        <v>4003718043518</v>
      </c>
      <c r="I296" s="35"/>
    </row>
    <row r="297" spans="1:9" s="8" customFormat="1" ht="18" customHeight="1">
      <c r="A297" s="49">
        <v>112853</v>
      </c>
      <c r="B297" s="56" t="s">
        <v>108</v>
      </c>
      <c r="C297" s="91" t="s">
        <v>146</v>
      </c>
      <c r="D297" s="92">
        <v>18990</v>
      </c>
      <c r="E297" s="92">
        <f>D297-D297*$E$8</f>
        <v>18990</v>
      </c>
      <c r="F297" s="93"/>
      <c r="G297" s="94">
        <f>E297*F297</f>
        <v>0</v>
      </c>
      <c r="H297" s="41">
        <v>4003718043280</v>
      </c>
      <c r="I297" s="41"/>
    </row>
    <row r="298" spans="1:9" s="8" customFormat="1" ht="18" customHeight="1" thickBot="1">
      <c r="A298" s="49">
        <v>113079</v>
      </c>
      <c r="B298" s="56" t="s">
        <v>340</v>
      </c>
      <c r="C298" s="95" t="s">
        <v>443</v>
      </c>
      <c r="D298" s="92">
        <v>540</v>
      </c>
      <c r="E298" s="92">
        <f>D298-D298*$E$8</f>
        <v>540</v>
      </c>
      <c r="F298" s="93"/>
      <c r="G298" s="94">
        <f>E298*F298</f>
        <v>0</v>
      </c>
      <c r="H298" s="41">
        <v>4003718342130</v>
      </c>
      <c r="I298" s="235"/>
    </row>
    <row r="299" spans="1:9" s="8" customFormat="1" ht="18" customHeight="1" thickBot="1">
      <c r="A299" s="18"/>
      <c r="B299" s="19"/>
      <c r="C299" s="20" t="s">
        <v>760</v>
      </c>
      <c r="D299" s="21"/>
      <c r="E299" s="21"/>
      <c r="F299" s="22"/>
      <c r="G299" s="23"/>
      <c r="H299" s="23"/>
      <c r="I299" s="23"/>
    </row>
    <row r="300" spans="1:9" s="8" customFormat="1" ht="18" customHeight="1">
      <c r="A300" s="200">
        <v>119684</v>
      </c>
      <c r="B300" s="56" t="s">
        <v>726</v>
      </c>
      <c r="C300" s="95" t="s">
        <v>148</v>
      </c>
      <c r="D300" s="92">
        <v>46190</v>
      </c>
      <c r="E300" s="92">
        <f>D300-D300*$E$8</f>
        <v>46190</v>
      </c>
      <c r="F300" s="93"/>
      <c r="G300" s="94">
        <f>E300*F300</f>
        <v>0</v>
      </c>
      <c r="H300" s="41">
        <v>4003718342130</v>
      </c>
      <c r="I300" s="41"/>
    </row>
    <row r="301" spans="1:9" s="8" customFormat="1" ht="18" customHeight="1" thickBot="1">
      <c r="A301" s="202">
        <v>119685</v>
      </c>
      <c r="B301" s="68" t="s">
        <v>727</v>
      </c>
      <c r="C301" s="97" t="s">
        <v>149</v>
      </c>
      <c r="D301" s="98">
        <v>44990</v>
      </c>
      <c r="E301" s="98">
        <f>D301-D301*$E$8</f>
        <v>44990</v>
      </c>
      <c r="F301" s="99"/>
      <c r="G301" s="100">
        <f>E301*F301</f>
        <v>0</v>
      </c>
      <c r="H301" s="48">
        <v>4003718340549</v>
      </c>
      <c r="I301" s="48"/>
    </row>
    <row r="302" spans="1:9" s="8" customFormat="1" ht="30" customHeight="1" thickBot="1">
      <c r="A302" s="153" t="s">
        <v>638</v>
      </c>
      <c r="B302" s="154"/>
      <c r="C302" s="172" t="s">
        <v>659</v>
      </c>
      <c r="D302" s="156"/>
      <c r="E302" s="156"/>
      <c r="F302" s="157"/>
      <c r="G302" s="158"/>
      <c r="H302" s="158"/>
      <c r="I302" s="158"/>
    </row>
    <row r="303" spans="1:9" s="8" customFormat="1" ht="30" customHeight="1" thickBot="1">
      <c r="A303" s="159" t="s">
        <v>638</v>
      </c>
      <c r="B303" s="154"/>
      <c r="C303" s="160" t="s">
        <v>640</v>
      </c>
      <c r="D303" s="156"/>
      <c r="E303" s="156"/>
      <c r="F303" s="157"/>
      <c r="G303" s="158"/>
      <c r="H303" s="158"/>
      <c r="I303" s="158"/>
    </row>
    <row r="304" spans="1:9" s="8" customFormat="1" ht="18" customHeight="1" thickBot="1">
      <c r="A304" s="173"/>
      <c r="B304" s="174"/>
      <c r="C304" s="175" t="s">
        <v>766</v>
      </c>
      <c r="D304" s="176"/>
      <c r="E304" s="177"/>
      <c r="F304" s="178"/>
      <c r="G304" s="179"/>
      <c r="H304" s="180"/>
      <c r="I304" s="180"/>
    </row>
    <row r="305" spans="1:9" s="8" customFormat="1" ht="18" customHeight="1">
      <c r="A305" s="29">
        <v>113596</v>
      </c>
      <c r="B305" s="60" t="s">
        <v>339</v>
      </c>
      <c r="C305" s="59" t="s">
        <v>472</v>
      </c>
      <c r="D305" s="32">
        <v>7190</v>
      </c>
      <c r="E305" s="32">
        <f>D305-D305*$E$8</f>
        <v>7190</v>
      </c>
      <c r="F305" s="34"/>
      <c r="G305" s="51">
        <f>E305*F305</f>
        <v>0</v>
      </c>
      <c r="H305" s="101">
        <v>4003718058093</v>
      </c>
      <c r="I305" s="203"/>
    </row>
    <row r="306" spans="1:9" s="8" customFormat="1" ht="18" customHeight="1" thickBot="1">
      <c r="A306" s="1">
        <v>113598</v>
      </c>
      <c r="B306" s="56" t="s">
        <v>1021</v>
      </c>
      <c r="C306" s="58" t="s">
        <v>473</v>
      </c>
      <c r="D306" s="38">
        <v>7990</v>
      </c>
      <c r="E306" s="38">
        <f>D306-D306*$E$8</f>
        <v>7990</v>
      </c>
      <c r="F306" s="40"/>
      <c r="G306" s="6">
        <f>E306*F306</f>
        <v>0</v>
      </c>
      <c r="H306" s="102">
        <v>4003718058116</v>
      </c>
      <c r="I306" s="204"/>
    </row>
    <row r="307" spans="1:9" s="8" customFormat="1" ht="18" customHeight="1" thickBot="1">
      <c r="A307" s="18"/>
      <c r="B307" s="19"/>
      <c r="C307" s="20" t="s">
        <v>757</v>
      </c>
      <c r="D307" s="21"/>
      <c r="E307" s="21"/>
      <c r="F307" s="22"/>
      <c r="G307" s="23"/>
      <c r="H307" s="23"/>
      <c r="I307" s="23"/>
    </row>
    <row r="308" spans="1:9" s="8" customFormat="1" ht="18" customHeight="1">
      <c r="A308" s="239">
        <v>113119</v>
      </c>
      <c r="B308" s="56" t="s">
        <v>1074</v>
      </c>
      <c r="C308" s="58" t="s">
        <v>1075</v>
      </c>
      <c r="D308" s="38">
        <v>6490</v>
      </c>
      <c r="E308" s="38">
        <f>D308-D308*$E$8</f>
        <v>6490</v>
      </c>
      <c r="F308" s="40"/>
      <c r="G308" s="6">
        <f>E308*F308</f>
        <v>0</v>
      </c>
      <c r="H308" s="41">
        <v>4003718048056</v>
      </c>
      <c r="I308" s="41"/>
    </row>
    <row r="309" spans="1:9" s="8" customFormat="1" ht="18" customHeight="1">
      <c r="A309" s="1">
        <v>112845</v>
      </c>
      <c r="B309" s="56" t="s">
        <v>109</v>
      </c>
      <c r="C309" s="57" t="s">
        <v>111</v>
      </c>
      <c r="D309" s="38">
        <v>7990</v>
      </c>
      <c r="E309" s="38">
        <f>D309-D309*$E$8</f>
        <v>7990</v>
      </c>
      <c r="F309" s="40"/>
      <c r="G309" s="6">
        <f>E309*F309</f>
        <v>0</v>
      </c>
      <c r="H309" s="41">
        <v>4003718042924</v>
      </c>
      <c r="I309" s="41"/>
    </row>
    <row r="310" spans="1:9" s="8" customFormat="1" ht="18" customHeight="1">
      <c r="A310" s="1">
        <v>112846</v>
      </c>
      <c r="B310" s="56" t="s">
        <v>110</v>
      </c>
      <c r="C310" s="58" t="s">
        <v>112</v>
      </c>
      <c r="D310" s="38">
        <v>8390</v>
      </c>
      <c r="E310" s="38">
        <f>D310-D310*$E$8</f>
        <v>8390</v>
      </c>
      <c r="F310" s="40"/>
      <c r="G310" s="6">
        <f>E310*F310</f>
        <v>0</v>
      </c>
      <c r="H310" s="41">
        <v>4003718042931</v>
      </c>
      <c r="I310" s="41"/>
    </row>
    <row r="311" spans="1:9" s="8" customFormat="1" ht="18" customHeight="1">
      <c r="A311" s="198">
        <v>113512</v>
      </c>
      <c r="B311" s="56" t="s">
        <v>641</v>
      </c>
      <c r="C311" s="58" t="s">
        <v>565</v>
      </c>
      <c r="D311" s="38">
        <v>8390</v>
      </c>
      <c r="E311" s="38">
        <f>D311-D311*$E$8</f>
        <v>8390</v>
      </c>
      <c r="F311" s="40"/>
      <c r="G311" s="6">
        <f>E311*F311</f>
        <v>0</v>
      </c>
      <c r="H311" s="103">
        <v>4003718057003</v>
      </c>
      <c r="I311" s="205"/>
    </row>
    <row r="312" spans="1:9" s="8" customFormat="1" ht="18" customHeight="1" thickBot="1">
      <c r="A312" s="1">
        <v>112848</v>
      </c>
      <c r="B312" s="56" t="s">
        <v>95</v>
      </c>
      <c r="C312" s="57" t="s">
        <v>79</v>
      </c>
      <c r="D312" s="38">
        <v>9490</v>
      </c>
      <c r="E312" s="38">
        <f>D312-D312*$E$8</f>
        <v>9490</v>
      </c>
      <c r="F312" s="40"/>
      <c r="G312" s="6">
        <f>E312*F312</f>
        <v>0</v>
      </c>
      <c r="H312" s="41">
        <v>4003718042955</v>
      </c>
      <c r="I312" s="41"/>
    </row>
    <row r="313" spans="1:9" s="8" customFormat="1" ht="18" customHeight="1" thickBot="1">
      <c r="A313" s="18"/>
      <c r="B313" s="19"/>
      <c r="C313" s="20" t="s">
        <v>761</v>
      </c>
      <c r="D313" s="21"/>
      <c r="E313" s="21"/>
      <c r="F313" s="22"/>
      <c r="G313" s="23"/>
      <c r="H313" s="23"/>
      <c r="I313" s="23"/>
    </row>
    <row r="314" spans="1:9" s="8" customFormat="1" ht="18" customHeight="1">
      <c r="A314" s="1">
        <v>112849</v>
      </c>
      <c r="B314" s="56" t="s">
        <v>93</v>
      </c>
      <c r="C314" s="58" t="s">
        <v>77</v>
      </c>
      <c r="D314" s="38">
        <v>16990</v>
      </c>
      <c r="E314" s="38">
        <f>D314-D314*$E$8</f>
        <v>16990</v>
      </c>
      <c r="F314" s="40"/>
      <c r="G314" s="6">
        <f>E314*F314</f>
        <v>0</v>
      </c>
      <c r="H314" s="41">
        <v>4003718042962</v>
      </c>
      <c r="I314" s="235"/>
    </row>
    <row r="315" spans="1:9" s="8" customFormat="1" ht="18" customHeight="1" thickBot="1">
      <c r="A315" s="1">
        <v>112850</v>
      </c>
      <c r="B315" s="56" t="s">
        <v>94</v>
      </c>
      <c r="C315" s="57" t="s">
        <v>78</v>
      </c>
      <c r="D315" s="38">
        <v>17990</v>
      </c>
      <c r="E315" s="38">
        <f>D315-D315*$E$8</f>
        <v>17990</v>
      </c>
      <c r="F315" s="40"/>
      <c r="G315" s="6">
        <f>E315*F315</f>
        <v>0</v>
      </c>
      <c r="H315" s="41">
        <v>4003718042979</v>
      </c>
      <c r="I315" s="41"/>
    </row>
    <row r="316" spans="1:9" s="8" customFormat="1" ht="18" customHeight="1" thickBot="1">
      <c r="A316" s="18"/>
      <c r="B316" s="19"/>
      <c r="C316" s="20" t="s">
        <v>755</v>
      </c>
      <c r="D316" s="21"/>
      <c r="E316" s="21"/>
      <c r="F316" s="22"/>
      <c r="G316" s="23"/>
      <c r="H316" s="23"/>
      <c r="I316" s="23"/>
    </row>
    <row r="317" spans="1:9" s="8" customFormat="1" ht="18" customHeight="1">
      <c r="A317" s="1">
        <v>112851</v>
      </c>
      <c r="B317" s="56" t="s">
        <v>91</v>
      </c>
      <c r="C317" s="57" t="s">
        <v>124</v>
      </c>
      <c r="D317" s="38">
        <v>22990</v>
      </c>
      <c r="E317" s="38">
        <f>D317-D317*$E$8</f>
        <v>22990</v>
      </c>
      <c r="F317" s="40"/>
      <c r="G317" s="6">
        <f>E317*F317</f>
        <v>0</v>
      </c>
      <c r="H317" s="41">
        <v>4003718042986</v>
      </c>
      <c r="I317" s="41"/>
    </row>
    <row r="318" spans="1:9" s="8" customFormat="1" ht="18" customHeight="1" thickBot="1">
      <c r="A318" s="1">
        <v>112852</v>
      </c>
      <c r="B318" s="56" t="s">
        <v>92</v>
      </c>
      <c r="C318" s="57" t="s">
        <v>80</v>
      </c>
      <c r="D318" s="38">
        <v>25490</v>
      </c>
      <c r="E318" s="38">
        <f>D318-D318*$E$8</f>
        <v>25490</v>
      </c>
      <c r="F318" s="40"/>
      <c r="G318" s="6">
        <f>E318*F318</f>
        <v>0</v>
      </c>
      <c r="H318" s="41">
        <v>4003718042993</v>
      </c>
      <c r="I318" s="41"/>
    </row>
    <row r="319" spans="1:9" s="8" customFormat="1" ht="18" customHeight="1" thickBot="1">
      <c r="A319" s="18"/>
      <c r="B319" s="19"/>
      <c r="C319" s="20" t="s">
        <v>767</v>
      </c>
      <c r="D319" s="21"/>
      <c r="E319" s="21"/>
      <c r="F319" s="22"/>
      <c r="G319" s="23"/>
      <c r="H319" s="23"/>
      <c r="I319" s="23"/>
    </row>
    <row r="320" spans="1:9" s="8" customFormat="1" ht="18" customHeight="1">
      <c r="A320" s="1">
        <v>113139</v>
      </c>
      <c r="B320" s="56" t="s">
        <v>151</v>
      </c>
      <c r="C320" s="57" t="s">
        <v>292</v>
      </c>
      <c r="D320" s="38">
        <v>14990</v>
      </c>
      <c r="E320" s="38">
        <f>D320-D320*$E$8</f>
        <v>14990</v>
      </c>
      <c r="F320" s="40"/>
      <c r="G320" s="6">
        <f>E320*F320</f>
        <v>0</v>
      </c>
      <c r="H320" s="41">
        <v>4003718048575</v>
      </c>
      <c r="I320" s="41"/>
    </row>
    <row r="321" spans="1:9" s="8" customFormat="1" ht="18" customHeight="1">
      <c r="A321" s="198">
        <v>113140</v>
      </c>
      <c r="B321" s="56" t="s">
        <v>290</v>
      </c>
      <c r="C321" s="57" t="s">
        <v>291</v>
      </c>
      <c r="D321" s="38">
        <v>15990</v>
      </c>
      <c r="E321" s="38">
        <f>D321-D321*$E$8</f>
        <v>15990</v>
      </c>
      <c r="F321" s="40"/>
      <c r="G321" s="6">
        <f>E321*F321</f>
        <v>0</v>
      </c>
      <c r="H321" s="41">
        <v>4003718048582</v>
      </c>
      <c r="I321" s="41"/>
    </row>
    <row r="322" spans="1:9" s="8" customFormat="1" ht="18" customHeight="1" thickBot="1">
      <c r="A322" s="42">
        <v>113141</v>
      </c>
      <c r="B322" s="68" t="s">
        <v>152</v>
      </c>
      <c r="C322" s="69" t="s">
        <v>293</v>
      </c>
      <c r="D322" s="45">
        <v>19490</v>
      </c>
      <c r="E322" s="45">
        <f>D322-D322*$E$8</f>
        <v>19490</v>
      </c>
      <c r="F322" s="47"/>
      <c r="G322" s="53">
        <f>E322*F322</f>
        <v>0</v>
      </c>
      <c r="H322" s="48">
        <v>4003718048599</v>
      </c>
      <c r="I322" s="48"/>
    </row>
    <row r="323" spans="1:9" s="8" customFormat="1" ht="18" customHeight="1" thickBot="1">
      <c r="A323" s="18"/>
      <c r="B323" s="19"/>
      <c r="C323" s="20" t="s">
        <v>751</v>
      </c>
      <c r="D323" s="21"/>
      <c r="E323" s="21"/>
      <c r="F323" s="22"/>
      <c r="G323" s="23"/>
      <c r="H323" s="23"/>
      <c r="I323" s="23"/>
    </row>
    <row r="324" spans="1:9" s="8" customFormat="1" ht="18" customHeight="1">
      <c r="A324" s="29">
        <v>112478</v>
      </c>
      <c r="B324" s="104" t="s">
        <v>14</v>
      </c>
      <c r="C324" s="105" t="s">
        <v>22</v>
      </c>
      <c r="D324" s="32">
        <v>3590</v>
      </c>
      <c r="E324" s="32">
        <f aca="true" t="shared" si="24" ref="E324:E330">D324-D324*$E$8</f>
        <v>3590</v>
      </c>
      <c r="F324" s="34"/>
      <c r="G324" s="94">
        <f aca="true" t="shared" si="25" ref="G324:G330">E324*F324</f>
        <v>0</v>
      </c>
      <c r="H324" s="35">
        <v>4003718036299</v>
      </c>
      <c r="I324" s="35"/>
    </row>
    <row r="325" spans="1:9" s="8" customFormat="1" ht="18" customHeight="1">
      <c r="A325" s="25">
        <v>112549</v>
      </c>
      <c r="B325" s="2" t="s">
        <v>140</v>
      </c>
      <c r="C325" s="106" t="s">
        <v>139</v>
      </c>
      <c r="D325" s="38">
        <v>440</v>
      </c>
      <c r="E325" s="38">
        <f t="shared" si="24"/>
        <v>440</v>
      </c>
      <c r="F325" s="40"/>
      <c r="G325" s="94">
        <f t="shared" si="25"/>
        <v>0</v>
      </c>
      <c r="H325" s="41">
        <v>4003718037562</v>
      </c>
      <c r="I325" s="41"/>
    </row>
    <row r="326" spans="1:9" s="8" customFormat="1" ht="18" customHeight="1">
      <c r="A326" s="1">
        <v>409583</v>
      </c>
      <c r="B326" s="2" t="s">
        <v>830</v>
      </c>
      <c r="C326" s="107" t="s">
        <v>31</v>
      </c>
      <c r="D326" s="38">
        <v>490</v>
      </c>
      <c r="E326" s="38">
        <f t="shared" si="24"/>
        <v>490</v>
      </c>
      <c r="F326" s="40"/>
      <c r="G326" s="94">
        <f t="shared" si="25"/>
        <v>0</v>
      </c>
      <c r="H326" s="41">
        <v>4003718023312</v>
      </c>
      <c r="I326" s="41"/>
    </row>
    <row r="327" spans="1:9" s="8" customFormat="1" ht="18" customHeight="1">
      <c r="A327" s="1">
        <v>110157</v>
      </c>
      <c r="B327" s="2" t="s">
        <v>18</v>
      </c>
      <c r="C327" s="108" t="s">
        <v>181</v>
      </c>
      <c r="D327" s="38">
        <v>1190</v>
      </c>
      <c r="E327" s="38">
        <f t="shared" si="24"/>
        <v>1190</v>
      </c>
      <c r="F327" s="40"/>
      <c r="G327" s="94">
        <f t="shared" si="25"/>
        <v>0</v>
      </c>
      <c r="H327" s="41">
        <v>4003718015768</v>
      </c>
      <c r="I327" s="41"/>
    </row>
    <row r="328" spans="1:9" s="8" customFormat="1" ht="18" customHeight="1">
      <c r="A328" s="1">
        <v>110166</v>
      </c>
      <c r="B328" s="2" t="s">
        <v>19</v>
      </c>
      <c r="C328" s="108" t="s">
        <v>0</v>
      </c>
      <c r="D328" s="38">
        <v>340</v>
      </c>
      <c r="E328" s="38">
        <f t="shared" si="24"/>
        <v>340</v>
      </c>
      <c r="F328" s="40"/>
      <c r="G328" s="94">
        <f t="shared" si="25"/>
        <v>0</v>
      </c>
      <c r="H328" s="41">
        <v>4003718015850</v>
      </c>
      <c r="I328" s="41"/>
    </row>
    <row r="329" spans="1:9" s="8" customFormat="1" ht="18" customHeight="1">
      <c r="A329" s="1">
        <v>110156</v>
      </c>
      <c r="B329" s="2" t="s">
        <v>20</v>
      </c>
      <c r="C329" s="108" t="s">
        <v>182</v>
      </c>
      <c r="D329" s="38">
        <v>1490</v>
      </c>
      <c r="E329" s="38">
        <f t="shared" si="24"/>
        <v>1490</v>
      </c>
      <c r="F329" s="40"/>
      <c r="G329" s="94">
        <f t="shared" si="25"/>
        <v>0</v>
      </c>
      <c r="H329" s="41">
        <v>4003718015751</v>
      </c>
      <c r="I329" s="235"/>
    </row>
    <row r="330" spans="1:9" s="8" customFormat="1" ht="18" customHeight="1" thickBot="1">
      <c r="A330" s="42">
        <v>110165</v>
      </c>
      <c r="B330" s="109" t="s">
        <v>21</v>
      </c>
      <c r="C330" s="110" t="s">
        <v>0</v>
      </c>
      <c r="D330" s="45">
        <v>420</v>
      </c>
      <c r="E330" s="45">
        <f t="shared" si="24"/>
        <v>420</v>
      </c>
      <c r="F330" s="47"/>
      <c r="G330" s="94">
        <f t="shared" si="25"/>
        <v>0</v>
      </c>
      <c r="H330" s="48">
        <v>4003718015843</v>
      </c>
      <c r="I330" s="48"/>
    </row>
    <row r="331" spans="1:9" s="8" customFormat="1" ht="30" customHeight="1" thickBot="1">
      <c r="A331" s="159" t="s">
        <v>638</v>
      </c>
      <c r="B331" s="154"/>
      <c r="C331" s="159" t="s">
        <v>4</v>
      </c>
      <c r="D331" s="156"/>
      <c r="E331" s="156"/>
      <c r="F331" s="157"/>
      <c r="G331" s="158"/>
      <c r="H331" s="158"/>
      <c r="I331" s="158"/>
    </row>
    <row r="332" spans="1:9" s="8" customFormat="1" ht="18" customHeight="1" thickBot="1">
      <c r="A332" s="183"/>
      <c r="B332" s="184"/>
      <c r="C332" s="185" t="s">
        <v>766</v>
      </c>
      <c r="D332" s="186"/>
      <c r="E332" s="21"/>
      <c r="F332" s="22"/>
      <c r="G332" s="187"/>
      <c r="H332" s="23"/>
      <c r="I332" s="23"/>
    </row>
    <row r="333" spans="1:9" s="8" customFormat="1" ht="18" customHeight="1">
      <c r="A333" s="25">
        <v>113595</v>
      </c>
      <c r="B333" s="181" t="s">
        <v>558</v>
      </c>
      <c r="C333" s="81" t="s">
        <v>559</v>
      </c>
      <c r="D333" s="4">
        <v>3890</v>
      </c>
      <c r="E333" s="4">
        <f>D333-D333*$E$8</f>
        <v>3890</v>
      </c>
      <c r="F333" s="82"/>
      <c r="G333" s="24">
        <f>E333*F333</f>
        <v>0</v>
      </c>
      <c r="H333" s="182">
        <v>4003718058086</v>
      </c>
      <c r="I333" s="206"/>
    </row>
    <row r="334" spans="1:9" s="8" customFormat="1" ht="18" customHeight="1" thickBot="1">
      <c r="A334" s="198">
        <v>113597</v>
      </c>
      <c r="B334" s="111" t="s">
        <v>1022</v>
      </c>
      <c r="C334" s="58" t="s">
        <v>560</v>
      </c>
      <c r="D334" s="38">
        <v>4490</v>
      </c>
      <c r="E334" s="38">
        <f>D334-D334*$E$8</f>
        <v>4490</v>
      </c>
      <c r="F334" s="40"/>
      <c r="G334" s="6">
        <f>E334*F334</f>
        <v>0</v>
      </c>
      <c r="H334" s="102">
        <v>4003718058109</v>
      </c>
      <c r="I334" s="102"/>
    </row>
    <row r="335" spans="1:9" s="8" customFormat="1" ht="18" customHeight="1" thickBot="1">
      <c r="A335" s="18"/>
      <c r="B335" s="19"/>
      <c r="C335" s="20" t="s">
        <v>757</v>
      </c>
      <c r="D335" s="21"/>
      <c r="E335" s="21"/>
      <c r="F335" s="22"/>
      <c r="G335" s="23"/>
      <c r="H335" s="23"/>
      <c r="I335" s="23"/>
    </row>
    <row r="336" spans="1:9" s="8" customFormat="1" ht="18" customHeight="1">
      <c r="A336" s="197">
        <v>113248</v>
      </c>
      <c r="B336" s="112" t="s">
        <v>337</v>
      </c>
      <c r="C336" s="113" t="s">
        <v>494</v>
      </c>
      <c r="D336" s="4">
        <v>7990</v>
      </c>
      <c r="E336" s="4">
        <f aca="true" t="shared" si="26" ref="E336:E341">D336-D336*$E$8</f>
        <v>7990</v>
      </c>
      <c r="F336" s="82"/>
      <c r="G336" s="24">
        <f aca="true" t="shared" si="27" ref="G336:G341">E336*F336</f>
        <v>0</v>
      </c>
      <c r="H336" s="28">
        <v>4003718051582</v>
      </c>
      <c r="I336" s="28"/>
    </row>
    <row r="337" spans="1:9" s="8" customFormat="1" ht="18" customHeight="1">
      <c r="A337" s="1">
        <v>112837</v>
      </c>
      <c r="B337" s="36" t="s">
        <v>113</v>
      </c>
      <c r="C337" s="77" t="s">
        <v>115</v>
      </c>
      <c r="D337" s="38">
        <v>5590</v>
      </c>
      <c r="E337" s="38">
        <f t="shared" si="26"/>
        <v>5590</v>
      </c>
      <c r="F337" s="40"/>
      <c r="G337" s="6">
        <f t="shared" si="27"/>
        <v>0</v>
      </c>
      <c r="H337" s="7">
        <v>4003718042849</v>
      </c>
      <c r="I337" s="7"/>
    </row>
    <row r="338" spans="1:9" s="8" customFormat="1" ht="18" customHeight="1">
      <c r="A338" s="1">
        <v>112838</v>
      </c>
      <c r="B338" s="36" t="s">
        <v>561</v>
      </c>
      <c r="C338" s="77" t="s">
        <v>562</v>
      </c>
      <c r="D338" s="38">
        <v>5990</v>
      </c>
      <c r="E338" s="38">
        <f t="shared" si="26"/>
        <v>5990</v>
      </c>
      <c r="F338" s="40"/>
      <c r="G338" s="6">
        <f t="shared" si="27"/>
        <v>0</v>
      </c>
      <c r="H338" s="41">
        <v>4003718042856</v>
      </c>
      <c r="I338" s="41"/>
    </row>
    <row r="339" spans="1:9" s="8" customFormat="1" ht="18" customHeight="1">
      <c r="A339" s="198">
        <v>113510</v>
      </c>
      <c r="B339" s="36" t="s">
        <v>338</v>
      </c>
      <c r="C339" s="77" t="s">
        <v>460</v>
      </c>
      <c r="D339" s="38">
        <v>5490</v>
      </c>
      <c r="E339" s="38">
        <f t="shared" si="26"/>
        <v>5490</v>
      </c>
      <c r="F339" s="40"/>
      <c r="G339" s="6">
        <f t="shared" si="27"/>
        <v>0</v>
      </c>
      <c r="H339" s="41">
        <v>4003718056983</v>
      </c>
      <c r="I339" s="41"/>
    </row>
    <row r="340" spans="1:9" s="8" customFormat="1" ht="18" customHeight="1">
      <c r="A340" s="1">
        <v>112839</v>
      </c>
      <c r="B340" s="36" t="s">
        <v>114</v>
      </c>
      <c r="C340" s="77" t="s">
        <v>116</v>
      </c>
      <c r="D340" s="38">
        <v>5590</v>
      </c>
      <c r="E340" s="38">
        <f t="shared" si="26"/>
        <v>5590</v>
      </c>
      <c r="F340" s="40"/>
      <c r="G340" s="6">
        <f t="shared" si="27"/>
        <v>0</v>
      </c>
      <c r="H340" s="7">
        <v>4003718042863</v>
      </c>
      <c r="I340" s="7"/>
    </row>
    <row r="341" spans="1:9" s="8" customFormat="1" ht="18" customHeight="1" thickBot="1">
      <c r="A341" s="1">
        <v>112840</v>
      </c>
      <c r="B341" s="36" t="s">
        <v>61</v>
      </c>
      <c r="C341" s="77" t="s">
        <v>81</v>
      </c>
      <c r="D341" s="38">
        <v>5990</v>
      </c>
      <c r="E341" s="38">
        <f t="shared" si="26"/>
        <v>5990</v>
      </c>
      <c r="F341" s="40"/>
      <c r="G341" s="6">
        <f t="shared" si="27"/>
        <v>0</v>
      </c>
      <c r="H341" s="7">
        <v>4003718042870</v>
      </c>
      <c r="I341" s="7"/>
    </row>
    <row r="342" spans="1:9" s="8" customFormat="1" ht="18" customHeight="1" thickBot="1">
      <c r="A342" s="18"/>
      <c r="B342" s="19"/>
      <c r="C342" s="20" t="s">
        <v>761</v>
      </c>
      <c r="D342" s="21"/>
      <c r="E342" s="21"/>
      <c r="F342" s="22"/>
      <c r="G342" s="23"/>
      <c r="H342" s="23"/>
      <c r="I342" s="23"/>
    </row>
    <row r="343" spans="1:9" s="8" customFormat="1" ht="18" customHeight="1">
      <c r="A343" s="198">
        <v>112841</v>
      </c>
      <c r="B343" s="36" t="s">
        <v>98</v>
      </c>
      <c r="C343" s="77" t="s">
        <v>127</v>
      </c>
      <c r="D343" s="38">
        <v>10990</v>
      </c>
      <c r="E343" s="38">
        <f>D343-D343*$E$8</f>
        <v>10990</v>
      </c>
      <c r="F343" s="40"/>
      <c r="G343" s="6">
        <f>E343*F343</f>
        <v>0</v>
      </c>
      <c r="H343" s="7">
        <v>4003718042887</v>
      </c>
      <c r="I343" s="7"/>
    </row>
    <row r="344" spans="1:9" s="8" customFormat="1" ht="18" customHeight="1">
      <c r="A344" s="198">
        <v>112842</v>
      </c>
      <c r="B344" s="36" t="s">
        <v>564</v>
      </c>
      <c r="C344" s="58" t="s">
        <v>563</v>
      </c>
      <c r="D344" s="38">
        <v>12490</v>
      </c>
      <c r="E344" s="38">
        <f>D344-D344*$E$8</f>
        <v>12490</v>
      </c>
      <c r="F344" s="40"/>
      <c r="G344" s="6">
        <f>E344*F344</f>
        <v>0</v>
      </c>
      <c r="H344" s="41">
        <v>4003718042894</v>
      </c>
      <c r="I344" s="41"/>
    </row>
    <row r="345" spans="1:9" s="8" customFormat="1" ht="18" customHeight="1" thickBot="1">
      <c r="A345" s="198">
        <v>113511</v>
      </c>
      <c r="B345" s="36" t="s">
        <v>336</v>
      </c>
      <c r="C345" s="77" t="s">
        <v>474</v>
      </c>
      <c r="D345" s="38">
        <v>11490</v>
      </c>
      <c r="E345" s="38">
        <f>D345-D345*$E$8</f>
        <v>11490</v>
      </c>
      <c r="F345" s="40"/>
      <c r="G345" s="6">
        <f>E345*F345</f>
        <v>0</v>
      </c>
      <c r="H345" s="41">
        <v>4003718056990</v>
      </c>
      <c r="I345" s="41"/>
    </row>
    <row r="346" spans="1:9" s="8" customFormat="1" ht="18" customHeight="1" thickBot="1">
      <c r="A346" s="18"/>
      <c r="B346" s="19"/>
      <c r="C346" s="20" t="s">
        <v>755</v>
      </c>
      <c r="D346" s="21"/>
      <c r="E346" s="21"/>
      <c r="F346" s="22"/>
      <c r="G346" s="23"/>
      <c r="H346" s="23"/>
      <c r="I346" s="23"/>
    </row>
    <row r="347" spans="1:9" s="8" customFormat="1" ht="18" customHeight="1">
      <c r="A347" s="198">
        <v>112843</v>
      </c>
      <c r="B347" s="36" t="s">
        <v>96</v>
      </c>
      <c r="C347" s="77" t="s">
        <v>125</v>
      </c>
      <c r="D347" s="38">
        <v>13990</v>
      </c>
      <c r="E347" s="38">
        <f>D347-D347*$E$8</f>
        <v>13990</v>
      </c>
      <c r="F347" s="40"/>
      <c r="G347" s="6">
        <f>E347*F347</f>
        <v>0</v>
      </c>
      <c r="H347" s="7">
        <v>4003718042900</v>
      </c>
      <c r="I347" s="7"/>
    </row>
    <row r="348" spans="1:9" s="8" customFormat="1" ht="18" customHeight="1" thickBot="1">
      <c r="A348" s="42">
        <v>112844</v>
      </c>
      <c r="B348" s="43" t="s">
        <v>97</v>
      </c>
      <c r="C348" s="114" t="s">
        <v>126</v>
      </c>
      <c r="D348" s="45">
        <v>14990</v>
      </c>
      <c r="E348" s="45">
        <f>D348-D348*$E$8</f>
        <v>14990</v>
      </c>
      <c r="F348" s="47"/>
      <c r="G348" s="53">
        <f>E348*F348</f>
        <v>0</v>
      </c>
      <c r="H348" s="115">
        <v>4003718042917</v>
      </c>
      <c r="I348" s="115"/>
    </row>
    <row r="349" spans="1:9" s="8" customFormat="1" ht="30" customHeight="1" thickBot="1">
      <c r="A349" s="159" t="s">
        <v>638</v>
      </c>
      <c r="B349" s="154"/>
      <c r="C349" s="159" t="s">
        <v>142</v>
      </c>
      <c r="D349" s="156"/>
      <c r="E349" s="156"/>
      <c r="F349" s="157"/>
      <c r="G349" s="158"/>
      <c r="H349" s="158"/>
      <c r="I349" s="158"/>
    </row>
    <row r="350" spans="1:9" s="8" customFormat="1" ht="18" customHeight="1" thickBot="1">
      <c r="A350" s="29">
        <v>113562</v>
      </c>
      <c r="B350" s="60" t="s">
        <v>503</v>
      </c>
      <c r="C350" s="67" t="s">
        <v>502</v>
      </c>
      <c r="D350" s="32">
        <v>12990</v>
      </c>
      <c r="E350" s="32">
        <f>D350-D350*$E$8</f>
        <v>12990</v>
      </c>
      <c r="F350" s="34"/>
      <c r="G350" s="51">
        <f>E350*F350</f>
        <v>0</v>
      </c>
      <c r="H350" s="35">
        <v>4003718057621</v>
      </c>
      <c r="I350" s="35"/>
    </row>
    <row r="351" spans="1:9" s="8" customFormat="1" ht="30" customHeight="1" thickBot="1">
      <c r="A351" s="159" t="s">
        <v>638</v>
      </c>
      <c r="B351" s="154"/>
      <c r="C351" s="159" t="s">
        <v>5</v>
      </c>
      <c r="D351" s="156"/>
      <c r="E351" s="156"/>
      <c r="F351" s="157"/>
      <c r="G351" s="158"/>
      <c r="H351" s="158"/>
      <c r="I351" s="158"/>
    </row>
    <row r="352" spans="1:9" s="8" customFormat="1" ht="18" customHeight="1">
      <c r="A352" s="29">
        <v>113036</v>
      </c>
      <c r="B352" s="30" t="s">
        <v>117</v>
      </c>
      <c r="C352" s="117" t="s">
        <v>131</v>
      </c>
      <c r="D352" s="32">
        <v>7990</v>
      </c>
      <c r="E352" s="32">
        <f>D352-D352*$E$8</f>
        <v>7990</v>
      </c>
      <c r="F352" s="34"/>
      <c r="G352" s="51">
        <f>E352*F352</f>
        <v>0</v>
      </c>
      <c r="H352" s="35">
        <v>4003718046809</v>
      </c>
      <c r="I352" s="35"/>
    </row>
    <row r="353" spans="1:9" s="8" customFormat="1" ht="18" customHeight="1" thickBot="1">
      <c r="A353" s="1">
        <v>113037</v>
      </c>
      <c r="B353" s="36" t="s">
        <v>118</v>
      </c>
      <c r="C353" s="118" t="s">
        <v>130</v>
      </c>
      <c r="D353" s="38">
        <v>8490</v>
      </c>
      <c r="E353" s="38">
        <f>D353-D353*$E$8</f>
        <v>8490</v>
      </c>
      <c r="F353" s="40"/>
      <c r="G353" s="6">
        <f>E353*F353</f>
        <v>0</v>
      </c>
      <c r="H353" s="41">
        <v>4003718046816</v>
      </c>
      <c r="I353" s="41"/>
    </row>
    <row r="354" spans="1:9" s="8" customFormat="1" ht="30" customHeight="1" thickBot="1">
      <c r="A354" s="209" t="s">
        <v>638</v>
      </c>
      <c r="B354" s="210"/>
      <c r="C354" s="209" t="s">
        <v>6</v>
      </c>
      <c r="D354" s="211"/>
      <c r="E354" s="211"/>
      <c r="F354" s="166"/>
      <c r="G354" s="212"/>
      <c r="H354" s="212"/>
      <c r="I354" s="212"/>
    </row>
    <row r="355" spans="1:9" s="8" customFormat="1" ht="18" customHeight="1">
      <c r="A355" s="86">
        <v>113593</v>
      </c>
      <c r="B355" s="104" t="s">
        <v>570</v>
      </c>
      <c r="C355" s="87" t="s">
        <v>1032</v>
      </c>
      <c r="D355" s="88">
        <v>2190</v>
      </c>
      <c r="E355" s="88">
        <f>D355-D355*$E$8</f>
        <v>2190</v>
      </c>
      <c r="F355" s="89"/>
      <c r="G355" s="90">
        <f>E355*F355</f>
        <v>0</v>
      </c>
      <c r="H355" s="217">
        <v>4003718058062</v>
      </c>
      <c r="I355" s="236"/>
    </row>
    <row r="356" spans="1:9" s="8" customFormat="1" ht="18" customHeight="1">
      <c r="A356" s="49">
        <v>112823</v>
      </c>
      <c r="B356" s="2" t="s">
        <v>119</v>
      </c>
      <c r="C356" s="91" t="s">
        <v>129</v>
      </c>
      <c r="D356" s="92">
        <v>4790</v>
      </c>
      <c r="E356" s="92">
        <f>D356-D356*$E$8</f>
        <v>4790</v>
      </c>
      <c r="F356" s="93"/>
      <c r="G356" s="94">
        <f>E356*F356</f>
        <v>0</v>
      </c>
      <c r="H356" s="218">
        <v>4003718042702</v>
      </c>
      <c r="I356" s="41"/>
    </row>
    <row r="357" spans="1:9" s="8" customFormat="1" ht="18" customHeight="1">
      <c r="A357" s="49">
        <v>113508</v>
      </c>
      <c r="B357" s="2" t="s">
        <v>571</v>
      </c>
      <c r="C357" s="91" t="s">
        <v>572</v>
      </c>
      <c r="D357" s="92">
        <v>4990</v>
      </c>
      <c r="E357" s="92">
        <f>D357-D357*$E$8</f>
        <v>4990</v>
      </c>
      <c r="F357" s="93"/>
      <c r="G357" s="94">
        <f>E357*F357</f>
        <v>0</v>
      </c>
      <c r="H357" s="219">
        <v>4003718056969</v>
      </c>
      <c r="I357" s="205"/>
    </row>
    <row r="358" spans="1:9" s="8" customFormat="1" ht="18" customHeight="1">
      <c r="A358" s="200">
        <v>112824</v>
      </c>
      <c r="B358" s="2" t="s">
        <v>294</v>
      </c>
      <c r="C358" s="91" t="s">
        <v>295</v>
      </c>
      <c r="D358" s="92">
        <v>5290</v>
      </c>
      <c r="E358" s="92">
        <f>D358-D358*$E$8</f>
        <v>5290</v>
      </c>
      <c r="F358" s="93"/>
      <c r="G358" s="94">
        <f>E358*F358</f>
        <v>0</v>
      </c>
      <c r="H358" s="218">
        <v>4003718042719</v>
      </c>
      <c r="I358" s="41"/>
    </row>
    <row r="359" spans="1:9" s="8" customFormat="1" ht="18" customHeight="1" thickBot="1">
      <c r="A359" s="96">
        <v>112829</v>
      </c>
      <c r="B359" s="109" t="s">
        <v>120</v>
      </c>
      <c r="C359" s="97" t="s">
        <v>128</v>
      </c>
      <c r="D359" s="98">
        <v>7490</v>
      </c>
      <c r="E359" s="98">
        <f>D359-D359*$E$8</f>
        <v>7490</v>
      </c>
      <c r="F359" s="99"/>
      <c r="G359" s="100">
        <f>E359*F359</f>
        <v>0</v>
      </c>
      <c r="H359" s="220">
        <v>4003718042764</v>
      </c>
      <c r="I359" s="48"/>
    </row>
    <row r="360" spans="1:9" s="8" customFormat="1" ht="30" customHeight="1" thickBot="1">
      <c r="A360" s="213" t="s">
        <v>638</v>
      </c>
      <c r="B360" s="214"/>
      <c r="C360" s="213" t="s">
        <v>7</v>
      </c>
      <c r="D360" s="215"/>
      <c r="E360" s="215"/>
      <c r="F360" s="171"/>
      <c r="G360" s="216"/>
      <c r="H360" s="216"/>
      <c r="I360" s="216"/>
    </row>
    <row r="361" spans="1:9" s="8" customFormat="1" ht="18" customHeight="1">
      <c r="A361" s="49">
        <v>113594</v>
      </c>
      <c r="B361" s="120" t="s">
        <v>569</v>
      </c>
      <c r="C361" s="91" t="s">
        <v>1031</v>
      </c>
      <c r="D361" s="92">
        <v>2690</v>
      </c>
      <c r="E361" s="92">
        <f aca="true" t="shared" si="28" ref="E361:E370">D361-D361*$E$8</f>
        <v>2690</v>
      </c>
      <c r="F361" s="93"/>
      <c r="G361" s="94">
        <f aca="true" t="shared" si="29" ref="G361:G370">E361*F361</f>
        <v>0</v>
      </c>
      <c r="H361" s="83">
        <v>4003718058079</v>
      </c>
      <c r="I361" s="83"/>
    </row>
    <row r="362" spans="1:9" s="8" customFormat="1" ht="18" customHeight="1">
      <c r="A362" s="119">
        <v>112821</v>
      </c>
      <c r="B362" s="120" t="s">
        <v>121</v>
      </c>
      <c r="C362" s="108" t="s">
        <v>132</v>
      </c>
      <c r="D362" s="121">
        <v>3290</v>
      </c>
      <c r="E362" s="121">
        <f t="shared" si="28"/>
        <v>3290</v>
      </c>
      <c r="F362" s="5"/>
      <c r="G362" s="122">
        <f t="shared" si="29"/>
        <v>0</v>
      </c>
      <c r="H362" s="83">
        <v>4003718042689</v>
      </c>
      <c r="I362" s="83"/>
    </row>
    <row r="363" spans="1:9" s="8" customFormat="1" ht="18" customHeight="1">
      <c r="A363" s="200">
        <v>113507</v>
      </c>
      <c r="B363" s="56" t="s">
        <v>566</v>
      </c>
      <c r="C363" s="91" t="s">
        <v>567</v>
      </c>
      <c r="D363" s="92">
        <v>3590</v>
      </c>
      <c r="E363" s="92">
        <f t="shared" si="28"/>
        <v>3590</v>
      </c>
      <c r="F363" s="93"/>
      <c r="G363" s="94">
        <f t="shared" si="29"/>
        <v>0</v>
      </c>
      <c r="H363" s="103">
        <v>4003718056952</v>
      </c>
      <c r="I363" s="205"/>
    </row>
    <row r="364" spans="1:9" s="8" customFormat="1" ht="18" customHeight="1">
      <c r="A364" s="49">
        <v>112822</v>
      </c>
      <c r="B364" s="120" t="s">
        <v>568</v>
      </c>
      <c r="C364" s="91" t="s">
        <v>574</v>
      </c>
      <c r="D364" s="92">
        <v>3990</v>
      </c>
      <c r="E364" s="92">
        <f t="shared" si="28"/>
        <v>3990</v>
      </c>
      <c r="F364" s="93"/>
      <c r="G364" s="94">
        <f t="shared" si="29"/>
        <v>0</v>
      </c>
      <c r="H364" s="41">
        <v>4003718042696</v>
      </c>
      <c r="I364" s="41"/>
    </row>
    <row r="365" spans="1:9" s="8" customFormat="1" ht="18" customHeight="1">
      <c r="A365" s="49">
        <v>112825</v>
      </c>
      <c r="B365" s="56" t="s">
        <v>122</v>
      </c>
      <c r="C365" s="91" t="s">
        <v>133</v>
      </c>
      <c r="D365" s="92">
        <v>4990</v>
      </c>
      <c r="E365" s="92">
        <f t="shared" si="28"/>
        <v>4990</v>
      </c>
      <c r="F365" s="93"/>
      <c r="G365" s="94">
        <f t="shared" si="29"/>
        <v>0</v>
      </c>
      <c r="H365" s="41">
        <v>4003718042726</v>
      </c>
      <c r="I365" s="41"/>
    </row>
    <row r="366" spans="1:9" s="8" customFormat="1" ht="18" customHeight="1">
      <c r="A366" s="49">
        <v>112826</v>
      </c>
      <c r="B366" s="56" t="s">
        <v>99</v>
      </c>
      <c r="C366" s="91" t="s">
        <v>134</v>
      </c>
      <c r="D366" s="92">
        <v>5690</v>
      </c>
      <c r="E366" s="92">
        <f t="shared" si="28"/>
        <v>5690</v>
      </c>
      <c r="F366" s="93"/>
      <c r="G366" s="94">
        <f t="shared" si="29"/>
        <v>0</v>
      </c>
      <c r="H366" s="41">
        <v>4003718042733</v>
      </c>
      <c r="I366" s="41"/>
    </row>
    <row r="367" spans="1:9" s="8" customFormat="1" ht="18" customHeight="1">
      <c r="A367" s="49">
        <v>112828</v>
      </c>
      <c r="B367" s="56" t="s">
        <v>123</v>
      </c>
      <c r="C367" s="91" t="s">
        <v>135</v>
      </c>
      <c r="D367" s="92">
        <v>6790</v>
      </c>
      <c r="E367" s="92">
        <f t="shared" si="28"/>
        <v>6790</v>
      </c>
      <c r="F367" s="93"/>
      <c r="G367" s="94">
        <f t="shared" si="29"/>
        <v>0</v>
      </c>
      <c r="H367" s="41">
        <v>4003718042757</v>
      </c>
      <c r="I367" s="41"/>
    </row>
    <row r="368" spans="1:9" s="8" customFormat="1" ht="18" customHeight="1">
      <c r="A368" s="49">
        <v>112836</v>
      </c>
      <c r="B368" s="56" t="s">
        <v>829</v>
      </c>
      <c r="C368" s="91" t="s">
        <v>136</v>
      </c>
      <c r="D368" s="92">
        <v>8490</v>
      </c>
      <c r="E368" s="92">
        <f t="shared" si="28"/>
        <v>8490</v>
      </c>
      <c r="F368" s="93"/>
      <c r="G368" s="94">
        <f t="shared" si="29"/>
        <v>0</v>
      </c>
      <c r="H368" s="41">
        <v>4003718042832</v>
      </c>
      <c r="I368" s="41"/>
    </row>
    <row r="369" spans="1:9" s="8" customFormat="1" ht="18" customHeight="1">
      <c r="A369" s="49">
        <v>112830</v>
      </c>
      <c r="B369" s="56" t="s">
        <v>62</v>
      </c>
      <c r="C369" s="91" t="s">
        <v>137</v>
      </c>
      <c r="D369" s="92">
        <v>6990</v>
      </c>
      <c r="E369" s="92">
        <f t="shared" si="28"/>
        <v>6990</v>
      </c>
      <c r="F369" s="93"/>
      <c r="G369" s="94">
        <f t="shared" si="29"/>
        <v>0</v>
      </c>
      <c r="H369" s="41">
        <v>4003718042771</v>
      </c>
      <c r="I369" s="41"/>
    </row>
    <row r="370" spans="1:9" s="8" customFormat="1" ht="18" customHeight="1" thickBot="1">
      <c r="A370" s="96">
        <v>112831</v>
      </c>
      <c r="B370" s="68" t="s">
        <v>63</v>
      </c>
      <c r="C370" s="97" t="s">
        <v>138</v>
      </c>
      <c r="D370" s="98">
        <v>9990</v>
      </c>
      <c r="E370" s="98">
        <f t="shared" si="28"/>
        <v>9990</v>
      </c>
      <c r="F370" s="99"/>
      <c r="G370" s="100">
        <f t="shared" si="29"/>
        <v>0</v>
      </c>
      <c r="H370" s="48">
        <v>4003718042788</v>
      </c>
      <c r="I370" s="48"/>
    </row>
    <row r="371" spans="1:9" s="8" customFormat="1" ht="30" customHeight="1" thickBot="1">
      <c r="A371" s="159" t="s">
        <v>638</v>
      </c>
      <c r="B371" s="154"/>
      <c r="C371" s="159" t="s">
        <v>67</v>
      </c>
      <c r="D371" s="156"/>
      <c r="E371" s="156"/>
      <c r="F371" s="157"/>
      <c r="G371" s="158"/>
      <c r="H371" s="158"/>
      <c r="I371" s="158"/>
    </row>
    <row r="372" spans="1:9" s="8" customFormat="1" ht="18" customHeight="1">
      <c r="A372" s="29">
        <v>110418</v>
      </c>
      <c r="B372" s="2" t="s">
        <v>8</v>
      </c>
      <c r="C372" s="87" t="s">
        <v>68</v>
      </c>
      <c r="D372" s="32">
        <v>2390</v>
      </c>
      <c r="E372" s="32">
        <f>D372-D372*$E$8</f>
        <v>2390</v>
      </c>
      <c r="F372" s="34"/>
      <c r="G372" s="90">
        <f>E372*F372</f>
        <v>0</v>
      </c>
      <c r="H372" s="41">
        <v>4003718018660</v>
      </c>
      <c r="I372" s="235"/>
    </row>
    <row r="373" spans="1:9" s="8" customFormat="1" ht="18" customHeight="1">
      <c r="A373" s="25">
        <v>110066</v>
      </c>
      <c r="B373" s="2" t="s">
        <v>9</v>
      </c>
      <c r="C373" s="108" t="s">
        <v>69</v>
      </c>
      <c r="D373" s="38">
        <v>2990</v>
      </c>
      <c r="E373" s="38">
        <f>D373-D373*$E$8</f>
        <v>2990</v>
      </c>
      <c r="F373" s="40"/>
      <c r="G373" s="94">
        <f>E373*F373</f>
        <v>0</v>
      </c>
      <c r="H373" s="41">
        <v>4003718015119</v>
      </c>
      <c r="I373" s="41"/>
    </row>
    <row r="374" spans="1:9" s="8" customFormat="1" ht="18" customHeight="1">
      <c r="A374" s="1">
        <v>110428</v>
      </c>
      <c r="B374" s="2" t="s">
        <v>10</v>
      </c>
      <c r="C374" s="108" t="s">
        <v>82</v>
      </c>
      <c r="D374" s="38">
        <v>4990</v>
      </c>
      <c r="E374" s="38">
        <f>D374-D374*$E$8</f>
        <v>4990</v>
      </c>
      <c r="F374" s="40"/>
      <c r="G374" s="94">
        <f>E374*F374</f>
        <v>0</v>
      </c>
      <c r="H374" s="41">
        <v>4003718018974</v>
      </c>
      <c r="I374" s="41"/>
    </row>
    <row r="375" spans="1:9" s="8" customFormat="1" ht="18" customHeight="1">
      <c r="A375" s="1">
        <v>110171</v>
      </c>
      <c r="B375" s="2" t="s">
        <v>11</v>
      </c>
      <c r="C375" s="108" t="s">
        <v>84</v>
      </c>
      <c r="D375" s="38">
        <v>6990</v>
      </c>
      <c r="E375" s="38">
        <f>D375-D375*$E$8</f>
        <v>6990</v>
      </c>
      <c r="F375" s="40"/>
      <c r="G375" s="94">
        <f>E375*F375</f>
        <v>0</v>
      </c>
      <c r="H375" s="41">
        <v>4003718015904</v>
      </c>
      <c r="I375" s="41"/>
    </row>
    <row r="376" spans="1:9" s="8" customFormat="1" ht="18" customHeight="1" thickBot="1">
      <c r="A376" s="1">
        <v>110427</v>
      </c>
      <c r="B376" s="2" t="s">
        <v>12</v>
      </c>
      <c r="C376" s="97" t="s">
        <v>83</v>
      </c>
      <c r="D376" s="38">
        <v>9990</v>
      </c>
      <c r="E376" s="38">
        <f>D376-D376*$E$8</f>
        <v>9990</v>
      </c>
      <c r="F376" s="40"/>
      <c r="G376" s="94">
        <f>E376*F376</f>
        <v>0</v>
      </c>
      <c r="H376" s="41">
        <v>4003718018967</v>
      </c>
      <c r="I376" s="41"/>
    </row>
    <row r="377" spans="1:9" s="8" customFormat="1" ht="30" customHeight="1" thickBot="1">
      <c r="A377" s="159" t="s">
        <v>638</v>
      </c>
      <c r="B377" s="154"/>
      <c r="C377" s="159" t="s">
        <v>660</v>
      </c>
      <c r="D377" s="156"/>
      <c r="E377" s="156"/>
      <c r="F377" s="157"/>
      <c r="G377" s="158"/>
      <c r="H377" s="158"/>
      <c r="I377" s="158"/>
    </row>
    <row r="378" spans="1:9" s="8" customFormat="1" ht="18" customHeight="1">
      <c r="A378" s="29">
        <v>110005</v>
      </c>
      <c r="B378" s="60" t="s">
        <v>240</v>
      </c>
      <c r="C378" s="123" t="s">
        <v>497</v>
      </c>
      <c r="D378" s="124">
        <v>790</v>
      </c>
      <c r="E378" s="125">
        <f aca="true" t="shared" si="30" ref="E378:E389">D378-D378*$E$8</f>
        <v>790</v>
      </c>
      <c r="F378" s="34"/>
      <c r="G378" s="51">
        <f aca="true" t="shared" si="31" ref="G378:G389">E378*F378</f>
        <v>0</v>
      </c>
      <c r="H378" s="35">
        <v>4003718014532</v>
      </c>
      <c r="I378" s="35"/>
    </row>
    <row r="379" spans="1:9" s="8" customFormat="1" ht="18" customHeight="1">
      <c r="A379" s="1">
        <v>110795</v>
      </c>
      <c r="B379" s="56" t="s">
        <v>239</v>
      </c>
      <c r="C379" s="126" t="s">
        <v>498</v>
      </c>
      <c r="D379" s="127">
        <v>2590</v>
      </c>
      <c r="E379" s="128">
        <f t="shared" si="30"/>
        <v>2590</v>
      </c>
      <c r="F379" s="40"/>
      <c r="G379" s="6">
        <f t="shared" si="31"/>
        <v>0</v>
      </c>
      <c r="H379" s="41">
        <v>4003718025293</v>
      </c>
      <c r="I379" s="41"/>
    </row>
    <row r="380" spans="1:9" s="8" customFormat="1" ht="18" customHeight="1">
      <c r="A380" s="129">
        <v>802193302159028</v>
      </c>
      <c r="B380" s="56" t="s">
        <v>496</v>
      </c>
      <c r="C380" s="126" t="s">
        <v>1046</v>
      </c>
      <c r="D380" s="127">
        <v>1790</v>
      </c>
      <c r="E380" s="128">
        <f t="shared" si="30"/>
        <v>1790</v>
      </c>
      <c r="F380" s="40"/>
      <c r="G380" s="6">
        <f t="shared" si="31"/>
        <v>0</v>
      </c>
      <c r="H380" s="41">
        <v>8011963748139</v>
      </c>
      <c r="I380" s="41"/>
    </row>
    <row r="381" spans="1:9" s="8" customFormat="1" ht="18" customHeight="1">
      <c r="A381" s="1">
        <v>113338</v>
      </c>
      <c r="B381" s="56" t="s">
        <v>232</v>
      </c>
      <c r="C381" s="126" t="s">
        <v>233</v>
      </c>
      <c r="D381" s="127">
        <v>890</v>
      </c>
      <c r="E381" s="128">
        <f t="shared" si="30"/>
        <v>890</v>
      </c>
      <c r="F381" s="40"/>
      <c r="G381" s="6">
        <f t="shared" si="31"/>
        <v>0</v>
      </c>
      <c r="H381" s="41">
        <v>4003718055467</v>
      </c>
      <c r="I381" s="41"/>
    </row>
    <row r="382" spans="1:9" s="8" customFormat="1" ht="18" customHeight="1">
      <c r="A382" s="1">
        <v>113339</v>
      </c>
      <c r="B382" s="56" t="s">
        <v>231</v>
      </c>
      <c r="C382" s="126" t="s">
        <v>234</v>
      </c>
      <c r="D382" s="127">
        <v>1740</v>
      </c>
      <c r="E382" s="128">
        <f t="shared" si="30"/>
        <v>1740</v>
      </c>
      <c r="F382" s="40"/>
      <c r="G382" s="6">
        <f t="shared" si="31"/>
        <v>0</v>
      </c>
      <c r="H382" s="41">
        <v>4003718055474</v>
      </c>
      <c r="I382" s="41"/>
    </row>
    <row r="383" spans="1:9" s="8" customFormat="1" ht="18" customHeight="1">
      <c r="A383" s="1">
        <v>113340</v>
      </c>
      <c r="B383" s="56" t="s">
        <v>230</v>
      </c>
      <c r="C383" s="126" t="s">
        <v>235</v>
      </c>
      <c r="D383" s="127">
        <v>1890</v>
      </c>
      <c r="E383" s="128">
        <f t="shared" si="30"/>
        <v>1890</v>
      </c>
      <c r="F383" s="40"/>
      <c r="G383" s="6">
        <f t="shared" si="31"/>
        <v>0</v>
      </c>
      <c r="H383" s="41">
        <v>4003718055481</v>
      </c>
      <c r="I383" s="235"/>
    </row>
    <row r="384" spans="1:9" s="8" customFormat="1" ht="18" customHeight="1">
      <c r="A384" s="1">
        <v>113341</v>
      </c>
      <c r="B384" s="56" t="s">
        <v>229</v>
      </c>
      <c r="C384" s="126" t="s">
        <v>236</v>
      </c>
      <c r="D384" s="127">
        <v>3740</v>
      </c>
      <c r="E384" s="128">
        <f t="shared" si="30"/>
        <v>3740</v>
      </c>
      <c r="F384" s="40"/>
      <c r="G384" s="6">
        <f t="shared" si="31"/>
        <v>0</v>
      </c>
      <c r="H384" s="41">
        <v>4003718055498</v>
      </c>
      <c r="I384" s="41"/>
    </row>
    <row r="385" spans="1:9" s="8" customFormat="1" ht="18" customHeight="1">
      <c r="A385" s="1">
        <v>113342</v>
      </c>
      <c r="B385" s="56" t="s">
        <v>228</v>
      </c>
      <c r="C385" s="126" t="s">
        <v>237</v>
      </c>
      <c r="D385" s="127">
        <v>3190</v>
      </c>
      <c r="E385" s="128">
        <f t="shared" si="30"/>
        <v>3190</v>
      </c>
      <c r="F385" s="40"/>
      <c r="G385" s="6">
        <f t="shared" si="31"/>
        <v>0</v>
      </c>
      <c r="H385" s="41">
        <v>4003718055504</v>
      </c>
      <c r="I385" s="41"/>
    </row>
    <row r="386" spans="1:9" s="8" customFormat="1" ht="18" customHeight="1">
      <c r="A386" s="1">
        <v>113343</v>
      </c>
      <c r="B386" s="56" t="s">
        <v>227</v>
      </c>
      <c r="C386" s="126" t="s">
        <v>238</v>
      </c>
      <c r="D386" s="127">
        <v>6490</v>
      </c>
      <c r="E386" s="128">
        <f t="shared" si="30"/>
        <v>6490</v>
      </c>
      <c r="F386" s="40"/>
      <c r="G386" s="6">
        <f t="shared" si="31"/>
        <v>0</v>
      </c>
      <c r="H386" s="41">
        <v>2217447741771</v>
      </c>
      <c r="I386" s="41"/>
    </row>
    <row r="387" spans="1:9" s="8" customFormat="1" ht="18" customHeight="1">
      <c r="A387" s="198">
        <v>106979</v>
      </c>
      <c r="B387" s="56" t="s">
        <v>219</v>
      </c>
      <c r="C387" s="126" t="s">
        <v>242</v>
      </c>
      <c r="D387" s="127">
        <v>2690</v>
      </c>
      <c r="E387" s="128">
        <f t="shared" si="30"/>
        <v>2690</v>
      </c>
      <c r="F387" s="40"/>
      <c r="G387" s="6">
        <f t="shared" si="31"/>
        <v>0</v>
      </c>
      <c r="H387" s="41">
        <v>4003718014457</v>
      </c>
      <c r="I387" s="41"/>
    </row>
    <row r="388" spans="1:9" s="8" customFormat="1" ht="18" customHeight="1">
      <c r="A388" s="198">
        <v>106980</v>
      </c>
      <c r="B388" s="56" t="s">
        <v>226</v>
      </c>
      <c r="C388" s="126" t="s">
        <v>243</v>
      </c>
      <c r="D388" s="127">
        <v>1290</v>
      </c>
      <c r="E388" s="128">
        <f t="shared" si="30"/>
        <v>1290</v>
      </c>
      <c r="F388" s="40"/>
      <c r="G388" s="6">
        <f t="shared" si="31"/>
        <v>0</v>
      </c>
      <c r="H388" s="41">
        <v>4003718014464</v>
      </c>
      <c r="I388" s="41"/>
    </row>
    <row r="389" spans="1:9" s="8" customFormat="1" ht="18" customHeight="1" thickBot="1">
      <c r="A389" s="199">
        <v>110135</v>
      </c>
      <c r="B389" s="68" t="s">
        <v>220</v>
      </c>
      <c r="C389" s="130" t="s">
        <v>241</v>
      </c>
      <c r="D389" s="131">
        <v>2190</v>
      </c>
      <c r="E389" s="132">
        <f t="shared" si="30"/>
        <v>2190</v>
      </c>
      <c r="F389" s="47"/>
      <c r="G389" s="53">
        <f t="shared" si="31"/>
        <v>0</v>
      </c>
      <c r="H389" s="48">
        <v>4003718015553</v>
      </c>
      <c r="I389" s="48"/>
    </row>
    <row r="390" spans="1:9" s="8" customFormat="1" ht="30" customHeight="1" thickBot="1">
      <c r="A390" s="153" t="s">
        <v>639</v>
      </c>
      <c r="B390" s="154"/>
      <c r="C390" s="172" t="s">
        <v>752</v>
      </c>
      <c r="D390" s="156"/>
      <c r="E390" s="156"/>
      <c r="F390" s="157"/>
      <c r="G390" s="158"/>
      <c r="H390" s="158"/>
      <c r="I390" s="158"/>
    </row>
    <row r="391" spans="1:9" s="8" customFormat="1" ht="30" customHeight="1" thickBot="1">
      <c r="A391" s="159" t="s">
        <v>639</v>
      </c>
      <c r="B391" s="154"/>
      <c r="C391" s="159" t="s">
        <v>150</v>
      </c>
      <c r="D391" s="156"/>
      <c r="E391" s="156"/>
      <c r="F391" s="157"/>
      <c r="G391" s="158"/>
      <c r="H391" s="158"/>
      <c r="I391" s="158"/>
    </row>
    <row r="392" spans="1:9" s="8" customFormat="1" ht="18" customHeight="1" thickBot="1">
      <c r="A392" s="18"/>
      <c r="B392" s="19"/>
      <c r="C392" s="20" t="s">
        <v>761</v>
      </c>
      <c r="D392" s="21"/>
      <c r="E392" s="21"/>
      <c r="F392" s="22"/>
      <c r="G392" s="23"/>
      <c r="H392" s="23"/>
      <c r="I392" s="23"/>
    </row>
    <row r="393" spans="1:9" s="8" customFormat="1" ht="18" customHeight="1" thickBot="1">
      <c r="A393" s="198">
        <v>113474</v>
      </c>
      <c r="B393" s="56" t="s">
        <v>1036</v>
      </c>
      <c r="C393" s="126" t="s">
        <v>1037</v>
      </c>
      <c r="D393" s="127">
        <v>13990</v>
      </c>
      <c r="E393" s="128">
        <f>D393-D393*$E$8</f>
        <v>13990</v>
      </c>
      <c r="F393" s="40"/>
      <c r="G393" s="6">
        <f>E393*F393</f>
        <v>0</v>
      </c>
      <c r="H393" s="41">
        <v>4003718056600</v>
      </c>
      <c r="I393" s="41"/>
    </row>
    <row r="394" spans="1:9" s="8" customFormat="1" ht="18" customHeight="1" thickBot="1">
      <c r="A394" s="18"/>
      <c r="B394" s="19"/>
      <c r="C394" s="20" t="s">
        <v>760</v>
      </c>
      <c r="D394" s="21"/>
      <c r="E394" s="21"/>
      <c r="F394" s="22"/>
      <c r="G394" s="23"/>
      <c r="H394" s="23"/>
      <c r="I394" s="23"/>
    </row>
    <row r="395" spans="1:9" s="8" customFormat="1" ht="18" customHeight="1">
      <c r="A395" s="198">
        <v>127161</v>
      </c>
      <c r="B395" s="56" t="s">
        <v>728</v>
      </c>
      <c r="C395" s="126" t="s">
        <v>729</v>
      </c>
      <c r="D395" s="127">
        <v>12190</v>
      </c>
      <c r="E395" s="128">
        <f aca="true" t="shared" si="32" ref="E395:E405">D395-D395*$E$8</f>
        <v>12190</v>
      </c>
      <c r="F395" s="40"/>
      <c r="G395" s="6">
        <f aca="true" t="shared" si="33" ref="G395:G405">E395*F395</f>
        <v>0</v>
      </c>
      <c r="H395" s="41">
        <v>4003718051933</v>
      </c>
      <c r="I395" s="41"/>
    </row>
    <row r="396" spans="1:9" s="8" customFormat="1" ht="18" customHeight="1">
      <c r="A396" s="198">
        <v>127162</v>
      </c>
      <c r="B396" s="56" t="s">
        <v>730</v>
      </c>
      <c r="C396" s="126" t="s">
        <v>731</v>
      </c>
      <c r="D396" s="127">
        <v>13290</v>
      </c>
      <c r="E396" s="128">
        <f t="shared" si="32"/>
        <v>13290</v>
      </c>
      <c r="F396" s="40"/>
      <c r="G396" s="6">
        <f t="shared" si="33"/>
        <v>0</v>
      </c>
      <c r="H396" s="41">
        <v>4003718051940</v>
      </c>
      <c r="I396" s="41"/>
    </row>
    <row r="397" spans="1:9" s="8" customFormat="1" ht="18" customHeight="1">
      <c r="A397" s="1">
        <v>127429</v>
      </c>
      <c r="B397" s="56" t="s">
        <v>732</v>
      </c>
      <c r="C397" s="126" t="s">
        <v>733</v>
      </c>
      <c r="D397" s="127">
        <v>13390</v>
      </c>
      <c r="E397" s="128">
        <f t="shared" si="32"/>
        <v>13390</v>
      </c>
      <c r="F397" s="40"/>
      <c r="G397" s="6">
        <f t="shared" si="33"/>
        <v>0</v>
      </c>
      <c r="H397" s="41">
        <v>4003718058208</v>
      </c>
      <c r="I397" s="41"/>
    </row>
    <row r="398" spans="1:9" s="8" customFormat="1" ht="18" customHeight="1">
      <c r="A398" s="1">
        <v>127430</v>
      </c>
      <c r="B398" s="56" t="s">
        <v>734</v>
      </c>
      <c r="C398" s="126" t="s">
        <v>735</v>
      </c>
      <c r="D398" s="127">
        <v>14490</v>
      </c>
      <c r="E398" s="128">
        <f t="shared" si="32"/>
        <v>14490</v>
      </c>
      <c r="F398" s="40"/>
      <c r="G398" s="6">
        <f t="shared" si="33"/>
        <v>0</v>
      </c>
      <c r="H398" s="41">
        <v>4003718058215</v>
      </c>
      <c r="I398" s="41"/>
    </row>
    <row r="399" spans="1:9" s="8" customFormat="1" ht="18" customHeight="1">
      <c r="A399" s="1">
        <v>127184</v>
      </c>
      <c r="B399" s="56" t="s">
        <v>599</v>
      </c>
      <c r="C399" s="126" t="s">
        <v>1048</v>
      </c>
      <c r="D399" s="127">
        <v>24990</v>
      </c>
      <c r="E399" s="128">
        <f>D399-D399*$E$8</f>
        <v>24990</v>
      </c>
      <c r="F399" s="40"/>
      <c r="G399" s="6">
        <f>E399*F399</f>
        <v>0</v>
      </c>
      <c r="H399" s="41" t="s">
        <v>141</v>
      </c>
      <c r="I399" s="41"/>
    </row>
    <row r="400" spans="1:9" s="8" customFormat="1" ht="18" customHeight="1">
      <c r="A400" s="1">
        <v>127520</v>
      </c>
      <c r="B400" s="56" t="s">
        <v>1067</v>
      </c>
      <c r="C400" s="126" t="s">
        <v>141</v>
      </c>
      <c r="D400" s="127">
        <v>22990</v>
      </c>
      <c r="E400" s="128">
        <f>D400-D400*$E$8</f>
        <v>22990</v>
      </c>
      <c r="F400" s="40"/>
      <c r="G400" s="6">
        <f>E400*F400</f>
        <v>0</v>
      </c>
      <c r="H400" s="41" t="s">
        <v>141</v>
      </c>
      <c r="I400" s="41"/>
    </row>
    <row r="401" spans="1:9" s="8" customFormat="1" ht="18" customHeight="1">
      <c r="A401" s="1">
        <v>127521</v>
      </c>
      <c r="B401" s="56" t="s">
        <v>1068</v>
      </c>
      <c r="C401" s="126" t="s">
        <v>141</v>
      </c>
      <c r="D401" s="127">
        <v>24990</v>
      </c>
      <c r="E401" s="128">
        <f>D401-D401*$E$8</f>
        <v>24990</v>
      </c>
      <c r="F401" s="40"/>
      <c r="G401" s="6">
        <f>E401*F401</f>
        <v>0</v>
      </c>
      <c r="H401" s="41" t="s">
        <v>141</v>
      </c>
      <c r="I401" s="41"/>
    </row>
    <row r="402" spans="1:9" s="8" customFormat="1" ht="18" customHeight="1">
      <c r="A402" s="1">
        <v>127522</v>
      </c>
      <c r="B402" s="56" t="s">
        <v>1069</v>
      </c>
      <c r="C402" s="126" t="s">
        <v>141</v>
      </c>
      <c r="D402" s="127">
        <v>26990</v>
      </c>
      <c r="E402" s="128">
        <f>D402-D402*$E$8</f>
        <v>26990</v>
      </c>
      <c r="F402" s="40"/>
      <c r="G402" s="6">
        <f>E402*F402</f>
        <v>0</v>
      </c>
      <c r="H402" s="41" t="s">
        <v>141</v>
      </c>
      <c r="I402" s="41"/>
    </row>
    <row r="403" spans="1:9" s="8" customFormat="1" ht="18" customHeight="1">
      <c r="A403" s="198">
        <v>126579</v>
      </c>
      <c r="B403" s="56" t="s">
        <v>600</v>
      </c>
      <c r="C403" s="126" t="s">
        <v>602</v>
      </c>
      <c r="D403" s="127">
        <v>41290</v>
      </c>
      <c r="E403" s="128">
        <f t="shared" si="32"/>
        <v>41290</v>
      </c>
      <c r="F403" s="40"/>
      <c r="G403" s="6">
        <f t="shared" si="33"/>
        <v>0</v>
      </c>
      <c r="H403" s="41">
        <v>4015966675083</v>
      </c>
      <c r="I403" s="41" t="s">
        <v>1034</v>
      </c>
    </row>
    <row r="404" spans="1:9" s="8" customFormat="1" ht="18" customHeight="1">
      <c r="A404" s="1">
        <v>127187</v>
      </c>
      <c r="B404" s="56" t="s">
        <v>600</v>
      </c>
      <c r="C404" s="126" t="s">
        <v>602</v>
      </c>
      <c r="D404" s="127">
        <v>29990</v>
      </c>
      <c r="E404" s="128">
        <f>D404-D404*$E$8</f>
        <v>29990</v>
      </c>
      <c r="F404" s="40"/>
      <c r="G404" s="6">
        <f>E404*F404</f>
        <v>0</v>
      </c>
      <c r="H404" s="41" t="s">
        <v>141</v>
      </c>
      <c r="I404" s="41"/>
    </row>
    <row r="405" spans="1:9" s="8" customFormat="1" ht="18" customHeight="1" thickBot="1">
      <c r="A405" s="198">
        <v>126580</v>
      </c>
      <c r="B405" s="56" t="s">
        <v>601</v>
      </c>
      <c r="C405" s="126" t="s">
        <v>603</v>
      </c>
      <c r="D405" s="127">
        <v>54390</v>
      </c>
      <c r="E405" s="128">
        <f t="shared" si="32"/>
        <v>54390</v>
      </c>
      <c r="F405" s="40"/>
      <c r="G405" s="6">
        <f t="shared" si="33"/>
        <v>0</v>
      </c>
      <c r="H405" s="41">
        <v>4015966681084</v>
      </c>
      <c r="I405" s="41" t="s">
        <v>1034</v>
      </c>
    </row>
    <row r="406" spans="1:9" s="8" customFormat="1" ht="18" customHeight="1" thickBot="1">
      <c r="A406" s="18"/>
      <c r="B406" s="19"/>
      <c r="C406" s="20" t="s">
        <v>768</v>
      </c>
      <c r="D406" s="21"/>
      <c r="E406" s="21"/>
      <c r="F406" s="22"/>
      <c r="G406" s="23"/>
      <c r="H406" s="23"/>
      <c r="I406" s="23"/>
    </row>
    <row r="407" spans="1:9" s="8" customFormat="1" ht="18" customHeight="1">
      <c r="A407" s="198">
        <v>127203</v>
      </c>
      <c r="B407" s="56" t="s">
        <v>1024</v>
      </c>
      <c r="C407" s="58" t="s">
        <v>1026</v>
      </c>
      <c r="D407" s="38">
        <v>360</v>
      </c>
      <c r="E407" s="38">
        <f aca="true" t="shared" si="34" ref="E407:E413">D407-D407*$E$8</f>
        <v>360</v>
      </c>
      <c r="F407" s="40"/>
      <c r="G407" s="6">
        <f aca="true" t="shared" si="35" ref="G407:G413">E407*F407</f>
        <v>0</v>
      </c>
      <c r="H407" s="41">
        <v>4003718052350</v>
      </c>
      <c r="I407" s="41"/>
    </row>
    <row r="408" spans="1:9" s="8" customFormat="1" ht="18" customHeight="1">
      <c r="A408" s="198">
        <v>127212</v>
      </c>
      <c r="B408" s="56" t="s">
        <v>1024</v>
      </c>
      <c r="C408" s="58" t="s">
        <v>1025</v>
      </c>
      <c r="D408" s="38">
        <v>630</v>
      </c>
      <c r="E408" s="38">
        <f t="shared" si="34"/>
        <v>630</v>
      </c>
      <c r="F408" s="40"/>
      <c r="G408" s="6">
        <f t="shared" si="35"/>
        <v>0</v>
      </c>
      <c r="H408" s="41">
        <v>4003718052442</v>
      </c>
      <c r="I408" s="41"/>
    </row>
    <row r="409" spans="1:9" s="8" customFormat="1" ht="18" customHeight="1">
      <c r="A409" s="198">
        <v>127215</v>
      </c>
      <c r="B409" s="56" t="s">
        <v>468</v>
      </c>
      <c r="C409" s="58" t="s">
        <v>470</v>
      </c>
      <c r="D409" s="38">
        <v>2090</v>
      </c>
      <c r="E409" s="38">
        <f t="shared" si="34"/>
        <v>2090</v>
      </c>
      <c r="F409" s="40"/>
      <c r="G409" s="6">
        <f t="shared" si="35"/>
        <v>0</v>
      </c>
      <c r="H409" s="41">
        <v>4003718052473</v>
      </c>
      <c r="I409" s="41"/>
    </row>
    <row r="410" spans="1:9" s="8" customFormat="1" ht="18" customHeight="1">
      <c r="A410" s="198">
        <v>127216</v>
      </c>
      <c r="B410" s="56" t="s">
        <v>468</v>
      </c>
      <c r="C410" s="58" t="s">
        <v>471</v>
      </c>
      <c r="D410" s="38">
        <v>2860</v>
      </c>
      <c r="E410" s="38">
        <f t="shared" si="34"/>
        <v>2860</v>
      </c>
      <c r="F410" s="40"/>
      <c r="G410" s="6">
        <f t="shared" si="35"/>
        <v>0</v>
      </c>
      <c r="H410" s="41">
        <v>4003718052480</v>
      </c>
      <c r="I410" s="41"/>
    </row>
    <row r="411" spans="1:9" s="8" customFormat="1" ht="18" customHeight="1">
      <c r="A411" s="198">
        <v>113364</v>
      </c>
      <c r="B411" s="56" t="s">
        <v>469</v>
      </c>
      <c r="C411" s="58" t="s">
        <v>141</v>
      </c>
      <c r="D411" s="38">
        <v>1190</v>
      </c>
      <c r="E411" s="38">
        <f t="shared" si="34"/>
        <v>1190</v>
      </c>
      <c r="F411" s="40"/>
      <c r="G411" s="6">
        <f t="shared" si="35"/>
        <v>0</v>
      </c>
      <c r="H411" s="41">
        <v>4003718056020</v>
      </c>
      <c r="I411" s="41"/>
    </row>
    <row r="412" spans="1:9" s="8" customFormat="1" ht="18" customHeight="1">
      <c r="A412" s="198">
        <v>113475</v>
      </c>
      <c r="B412" s="56" t="s">
        <v>468</v>
      </c>
      <c r="C412" s="58" t="s">
        <v>467</v>
      </c>
      <c r="D412" s="38">
        <v>1890</v>
      </c>
      <c r="E412" s="38">
        <f t="shared" si="34"/>
        <v>1890</v>
      </c>
      <c r="F412" s="40"/>
      <c r="G412" s="6">
        <f t="shared" si="35"/>
        <v>0</v>
      </c>
      <c r="H412" s="41">
        <v>4003718056617</v>
      </c>
      <c r="I412" s="41"/>
    </row>
    <row r="413" spans="1:9" s="8" customFormat="1" ht="18" customHeight="1" thickBot="1">
      <c r="A413" s="198">
        <v>113476</v>
      </c>
      <c r="B413" s="56" t="s">
        <v>469</v>
      </c>
      <c r="C413" s="58" t="s">
        <v>467</v>
      </c>
      <c r="D413" s="38">
        <v>990</v>
      </c>
      <c r="E413" s="38">
        <f t="shared" si="34"/>
        <v>990</v>
      </c>
      <c r="F413" s="40"/>
      <c r="G413" s="6">
        <f t="shared" si="35"/>
        <v>0</v>
      </c>
      <c r="H413" s="41">
        <v>4003718056624</v>
      </c>
      <c r="I413" s="41"/>
    </row>
    <row r="414" spans="1:9" s="8" customFormat="1" ht="30" customHeight="1" thickBot="1">
      <c r="A414" s="159" t="s">
        <v>639</v>
      </c>
      <c r="B414" s="154"/>
      <c r="C414" s="159" t="s">
        <v>663</v>
      </c>
      <c r="D414" s="156"/>
      <c r="E414" s="156"/>
      <c r="F414" s="157"/>
      <c r="G414" s="158"/>
      <c r="H414" s="158"/>
      <c r="I414" s="158"/>
    </row>
    <row r="415" spans="1:9" s="8" customFormat="1" ht="18" customHeight="1" thickBot="1">
      <c r="A415" s="18"/>
      <c r="B415" s="19"/>
      <c r="C415" s="20" t="s">
        <v>769</v>
      </c>
      <c r="D415" s="21"/>
      <c r="E415" s="21"/>
      <c r="F415" s="22"/>
      <c r="G415" s="23"/>
      <c r="H415" s="23"/>
      <c r="I415" s="23"/>
    </row>
    <row r="416" spans="1:9" s="8" customFormat="1" ht="18" customHeight="1">
      <c r="A416" s="29">
        <v>112807</v>
      </c>
      <c r="B416" s="60" t="s">
        <v>59</v>
      </c>
      <c r="C416" s="133" t="s">
        <v>75</v>
      </c>
      <c r="D416" s="32">
        <v>7190</v>
      </c>
      <c r="E416" s="32">
        <f>D416-D416*$E$8</f>
        <v>7190</v>
      </c>
      <c r="F416" s="34"/>
      <c r="G416" s="51">
        <f>E416*F416</f>
        <v>0</v>
      </c>
      <c r="H416" s="80">
        <v>4003718042436</v>
      </c>
      <c r="I416" s="80"/>
    </row>
    <row r="417" spans="1:9" s="8" customFormat="1" ht="18" customHeight="1">
      <c r="A417" s="1">
        <v>113123</v>
      </c>
      <c r="B417" s="56" t="s">
        <v>185</v>
      </c>
      <c r="C417" s="134" t="s">
        <v>155</v>
      </c>
      <c r="D417" s="38">
        <v>8790</v>
      </c>
      <c r="E417" s="38">
        <f>D417-D417*$E$8</f>
        <v>8790</v>
      </c>
      <c r="F417" s="40"/>
      <c r="G417" s="6">
        <f>E417*F417</f>
        <v>0</v>
      </c>
      <c r="H417" s="7">
        <v>4003718047929</v>
      </c>
      <c r="I417" s="7"/>
    </row>
    <row r="418" spans="1:9" s="8" customFormat="1" ht="18" customHeight="1" thickBot="1">
      <c r="A418" s="1">
        <v>112809</v>
      </c>
      <c r="B418" s="56" t="s">
        <v>60</v>
      </c>
      <c r="C418" s="134" t="s">
        <v>76</v>
      </c>
      <c r="D418" s="38">
        <v>8190</v>
      </c>
      <c r="E418" s="38">
        <f>D418-D418*$E$8</f>
        <v>8190</v>
      </c>
      <c r="F418" s="40"/>
      <c r="G418" s="6">
        <f>E418*F418</f>
        <v>0</v>
      </c>
      <c r="H418" s="7">
        <v>4003718042450</v>
      </c>
      <c r="I418" s="7"/>
    </row>
    <row r="419" spans="1:9" s="8" customFormat="1" ht="30" customHeight="1" thickBot="1">
      <c r="A419" s="159" t="s">
        <v>639</v>
      </c>
      <c r="B419" s="154"/>
      <c r="C419" s="159" t="s">
        <v>25</v>
      </c>
      <c r="D419" s="156"/>
      <c r="E419" s="156"/>
      <c r="F419" s="157"/>
      <c r="G419" s="158"/>
      <c r="H419" s="158"/>
      <c r="I419" s="158"/>
    </row>
    <row r="420" spans="1:9" s="8" customFormat="1" ht="18" customHeight="1" thickBot="1">
      <c r="A420" s="119">
        <v>113251</v>
      </c>
      <c r="B420" s="120" t="s">
        <v>180</v>
      </c>
      <c r="C420" s="108" t="s">
        <v>30</v>
      </c>
      <c r="D420" s="4">
        <v>20990</v>
      </c>
      <c r="E420" s="4">
        <f>D420-D420*$E$8</f>
        <v>20990</v>
      </c>
      <c r="F420" s="82"/>
      <c r="G420" s="135">
        <f>E420*F420</f>
        <v>0</v>
      </c>
      <c r="H420" s="83">
        <v>4003718051612</v>
      </c>
      <c r="I420" s="83"/>
    </row>
    <row r="421" spans="1:9" s="8" customFormat="1" ht="30" customHeight="1" thickBot="1">
      <c r="A421" s="159" t="s">
        <v>639</v>
      </c>
      <c r="B421" s="154"/>
      <c r="C421" s="159" t="s">
        <v>103</v>
      </c>
      <c r="D421" s="156"/>
      <c r="E421" s="156"/>
      <c r="F421" s="157"/>
      <c r="G421" s="158"/>
      <c r="H421" s="158"/>
      <c r="I421" s="158"/>
    </row>
    <row r="422" spans="1:9" s="8" customFormat="1" ht="18" customHeight="1">
      <c r="A422" s="29">
        <v>112896</v>
      </c>
      <c r="B422" s="60" t="s">
        <v>1087</v>
      </c>
      <c r="C422" s="123" t="s">
        <v>188</v>
      </c>
      <c r="D422" s="137">
        <v>490</v>
      </c>
      <c r="E422" s="128">
        <f aca="true" t="shared" si="36" ref="E422:E433">D422-D422*$E$8</f>
        <v>490</v>
      </c>
      <c r="F422" s="40"/>
      <c r="G422" s="122">
        <f aca="true" t="shared" si="37" ref="G422:G433">E422*F422</f>
        <v>0</v>
      </c>
      <c r="H422" s="41">
        <v>4003718044034</v>
      </c>
      <c r="I422" s="41"/>
    </row>
    <row r="423" spans="1:9" s="8" customFormat="1" ht="18" customHeight="1">
      <c r="A423" s="1">
        <v>112897</v>
      </c>
      <c r="B423" s="56" t="s">
        <v>1086</v>
      </c>
      <c r="C423" s="126" t="s">
        <v>486</v>
      </c>
      <c r="D423" s="127">
        <v>99</v>
      </c>
      <c r="E423" s="128">
        <f t="shared" si="36"/>
        <v>99</v>
      </c>
      <c r="F423" s="40"/>
      <c r="G423" s="94">
        <f t="shared" si="37"/>
        <v>0</v>
      </c>
      <c r="H423" s="41">
        <v>4003718044041</v>
      </c>
      <c r="I423" s="41"/>
    </row>
    <row r="424" spans="1:9" s="8" customFormat="1" ht="18" customHeight="1">
      <c r="A424" s="1">
        <v>112888</v>
      </c>
      <c r="B424" s="56" t="s">
        <v>1083</v>
      </c>
      <c r="C424" s="126" t="s">
        <v>189</v>
      </c>
      <c r="D424" s="127">
        <v>290</v>
      </c>
      <c r="E424" s="128">
        <f t="shared" si="36"/>
        <v>290</v>
      </c>
      <c r="F424" s="40"/>
      <c r="G424" s="94">
        <f t="shared" si="37"/>
        <v>0</v>
      </c>
      <c r="H424" s="41">
        <v>4003718043952</v>
      </c>
      <c r="I424" s="41"/>
    </row>
    <row r="425" spans="1:9" s="8" customFormat="1" ht="18" customHeight="1">
      <c r="A425" s="1">
        <v>112899</v>
      </c>
      <c r="B425" s="56" t="s">
        <v>1084</v>
      </c>
      <c r="C425" s="126" t="s">
        <v>626</v>
      </c>
      <c r="D425" s="127">
        <v>390</v>
      </c>
      <c r="E425" s="128">
        <f t="shared" si="36"/>
        <v>390</v>
      </c>
      <c r="F425" s="40"/>
      <c r="G425" s="94">
        <f t="shared" si="37"/>
        <v>0</v>
      </c>
      <c r="H425" s="41">
        <v>4003718044065</v>
      </c>
      <c r="I425" s="41"/>
    </row>
    <row r="426" spans="1:9" s="8" customFormat="1" ht="18" customHeight="1">
      <c r="A426" s="1">
        <v>112901</v>
      </c>
      <c r="B426" s="56" t="s">
        <v>1085</v>
      </c>
      <c r="C426" s="126" t="s">
        <v>190</v>
      </c>
      <c r="D426" s="127">
        <v>540</v>
      </c>
      <c r="E426" s="128">
        <f t="shared" si="36"/>
        <v>540</v>
      </c>
      <c r="F426" s="40"/>
      <c r="G426" s="94">
        <f t="shared" si="37"/>
        <v>0</v>
      </c>
      <c r="H426" s="41">
        <v>4003718044089</v>
      </c>
      <c r="I426" s="235"/>
    </row>
    <row r="427" spans="1:9" s="8" customFormat="1" ht="18" customHeight="1">
      <c r="A427" s="1">
        <v>112893</v>
      </c>
      <c r="B427" s="56" t="s">
        <v>64</v>
      </c>
      <c r="C427" s="126" t="s">
        <v>71</v>
      </c>
      <c r="D427" s="127">
        <v>290</v>
      </c>
      <c r="E427" s="128">
        <f t="shared" si="36"/>
        <v>290</v>
      </c>
      <c r="F427" s="40"/>
      <c r="G427" s="94">
        <f t="shared" si="37"/>
        <v>0</v>
      </c>
      <c r="H427" s="41">
        <v>4003718044003</v>
      </c>
      <c r="I427" s="41"/>
    </row>
    <row r="428" spans="1:9" s="8" customFormat="1" ht="18" customHeight="1">
      <c r="A428" s="1">
        <v>113480</v>
      </c>
      <c r="B428" s="56" t="s">
        <v>331</v>
      </c>
      <c r="C428" s="126" t="s">
        <v>72</v>
      </c>
      <c r="D428" s="127">
        <v>630</v>
      </c>
      <c r="E428" s="128">
        <f t="shared" si="36"/>
        <v>630</v>
      </c>
      <c r="F428" s="40"/>
      <c r="G428" s="94">
        <f t="shared" si="37"/>
        <v>0</v>
      </c>
      <c r="H428" s="41">
        <v>4003718056662</v>
      </c>
      <c r="I428" s="41"/>
    </row>
    <row r="429" spans="1:9" s="8" customFormat="1" ht="18" customHeight="1">
      <c r="A429" s="1">
        <v>112894</v>
      </c>
      <c r="B429" s="56" t="s">
        <v>864</v>
      </c>
      <c r="C429" s="126" t="s">
        <v>72</v>
      </c>
      <c r="D429" s="127">
        <v>390</v>
      </c>
      <c r="E429" s="128">
        <f>D429-D429*$E$8</f>
        <v>390</v>
      </c>
      <c r="F429" s="40"/>
      <c r="G429" s="94">
        <f>E429*F429</f>
        <v>0</v>
      </c>
      <c r="H429" s="41">
        <v>4003718044010</v>
      </c>
      <c r="I429" s="235"/>
    </row>
    <row r="430" spans="1:9" s="8" customFormat="1" ht="18" customHeight="1">
      <c r="A430" s="1">
        <v>112895</v>
      </c>
      <c r="B430" s="56" t="s">
        <v>65</v>
      </c>
      <c r="C430" s="126" t="s">
        <v>73</v>
      </c>
      <c r="D430" s="127">
        <v>1790</v>
      </c>
      <c r="E430" s="128">
        <f t="shared" si="36"/>
        <v>1790</v>
      </c>
      <c r="F430" s="40"/>
      <c r="G430" s="94">
        <f t="shared" si="37"/>
        <v>0</v>
      </c>
      <c r="H430" s="41">
        <v>4003718044027</v>
      </c>
      <c r="I430" s="41"/>
    </row>
    <row r="431" spans="1:9" s="8" customFormat="1" ht="18" customHeight="1">
      <c r="A431" s="1">
        <v>113530</v>
      </c>
      <c r="B431" s="56" t="s">
        <v>65</v>
      </c>
      <c r="C431" s="126" t="s">
        <v>73</v>
      </c>
      <c r="D431" s="127">
        <v>1290</v>
      </c>
      <c r="E431" s="128">
        <f>D431-D431*$E$8</f>
        <v>1290</v>
      </c>
      <c r="F431" s="40"/>
      <c r="G431" s="94">
        <f>E431*F431</f>
        <v>0</v>
      </c>
      <c r="H431" s="41">
        <v>4003718057317</v>
      </c>
      <c r="I431" s="41"/>
    </row>
    <row r="432" spans="1:9" s="8" customFormat="1" ht="18" customHeight="1">
      <c r="A432" s="1">
        <v>112918</v>
      </c>
      <c r="B432" s="56" t="s">
        <v>65</v>
      </c>
      <c r="C432" s="126" t="s">
        <v>66</v>
      </c>
      <c r="D432" s="127">
        <v>390</v>
      </c>
      <c r="E432" s="128">
        <f t="shared" si="36"/>
        <v>390</v>
      </c>
      <c r="F432" s="40"/>
      <c r="G432" s="94">
        <f t="shared" si="37"/>
        <v>0</v>
      </c>
      <c r="H432" s="41">
        <v>4003718044843</v>
      </c>
      <c r="I432" s="41"/>
    </row>
    <row r="433" spans="1:9" s="8" customFormat="1" ht="18" customHeight="1">
      <c r="A433" s="243">
        <v>112890</v>
      </c>
      <c r="B433" s="56" t="s">
        <v>70</v>
      </c>
      <c r="C433" s="126" t="s">
        <v>74</v>
      </c>
      <c r="D433" s="127">
        <v>490</v>
      </c>
      <c r="E433" s="128">
        <f t="shared" si="36"/>
        <v>490</v>
      </c>
      <c r="F433" s="40"/>
      <c r="G433" s="94">
        <f t="shared" si="37"/>
        <v>0</v>
      </c>
      <c r="H433" s="41">
        <v>4003718043976</v>
      </c>
      <c r="I433" s="41"/>
    </row>
    <row r="434" spans="1:9" s="8" customFormat="1" ht="18" customHeight="1">
      <c r="A434" s="243"/>
      <c r="B434" s="56"/>
      <c r="C434" s="249" t="s">
        <v>1094</v>
      </c>
      <c r="D434" s="137"/>
      <c r="E434" s="128"/>
      <c r="F434" s="40"/>
      <c r="G434" s="122"/>
      <c r="H434" s="41"/>
      <c r="I434" s="41"/>
    </row>
    <row r="435" spans="1:9" s="8" customFormat="1" ht="18" customHeight="1">
      <c r="A435" s="243">
        <v>250001</v>
      </c>
      <c r="B435" s="56" t="s">
        <v>1088</v>
      </c>
      <c r="C435" s="126" t="s">
        <v>1092</v>
      </c>
      <c r="D435" s="137">
        <v>249</v>
      </c>
      <c r="E435" s="128">
        <v>139</v>
      </c>
      <c r="F435" s="40"/>
      <c r="G435" s="122">
        <f>E435*F435</f>
        <v>0</v>
      </c>
      <c r="H435" s="41">
        <v>4606882024491</v>
      </c>
      <c r="I435" s="247" t="s">
        <v>1078</v>
      </c>
    </row>
    <row r="436" spans="1:9" s="8" customFormat="1" ht="18" customHeight="1">
      <c r="A436" s="243">
        <v>250002</v>
      </c>
      <c r="B436" s="56" t="s">
        <v>1088</v>
      </c>
      <c r="C436" s="126" t="s">
        <v>1090</v>
      </c>
      <c r="D436" s="127">
        <v>429</v>
      </c>
      <c r="E436" s="128">
        <v>239</v>
      </c>
      <c r="F436" s="40"/>
      <c r="G436" s="94">
        <f>E436*F436</f>
        <v>0</v>
      </c>
      <c r="H436" s="41">
        <v>4606882024507</v>
      </c>
      <c r="I436" s="247" t="s">
        <v>1079</v>
      </c>
    </row>
    <row r="437" spans="1:9" s="8" customFormat="1" ht="18" customHeight="1">
      <c r="A437" s="243">
        <v>250003</v>
      </c>
      <c r="B437" s="56" t="s">
        <v>1089</v>
      </c>
      <c r="C437" s="126" t="s">
        <v>1091</v>
      </c>
      <c r="D437" s="127">
        <v>349</v>
      </c>
      <c r="E437" s="128">
        <v>190</v>
      </c>
      <c r="F437" s="40"/>
      <c r="G437" s="94">
        <f>E437*F437</f>
        <v>0</v>
      </c>
      <c r="H437" s="41">
        <v>4606882024477</v>
      </c>
      <c r="I437" s="247" t="s">
        <v>1079</v>
      </c>
    </row>
    <row r="438" spans="1:9" s="8" customFormat="1" ht="18" customHeight="1">
      <c r="A438" s="243">
        <v>250004</v>
      </c>
      <c r="B438" s="56" t="s">
        <v>65</v>
      </c>
      <c r="C438" s="126" t="s">
        <v>1081</v>
      </c>
      <c r="D438" s="127">
        <v>299</v>
      </c>
      <c r="E438" s="128">
        <v>178</v>
      </c>
      <c r="F438" s="40"/>
      <c r="G438" s="94">
        <f>E438*F438</f>
        <v>0</v>
      </c>
      <c r="H438" s="41">
        <v>4606882024484</v>
      </c>
      <c r="I438" s="247" t="s">
        <v>1079</v>
      </c>
    </row>
    <row r="439" spans="1:9" s="8" customFormat="1" ht="18" customHeight="1" thickBot="1">
      <c r="A439" s="243">
        <v>250005</v>
      </c>
      <c r="B439" s="56" t="s">
        <v>1093</v>
      </c>
      <c r="C439" s="126" t="s">
        <v>1082</v>
      </c>
      <c r="D439" s="127">
        <v>190</v>
      </c>
      <c r="E439" s="128">
        <v>120</v>
      </c>
      <c r="F439" s="40"/>
      <c r="G439" s="94">
        <f>E439*F439</f>
        <v>0</v>
      </c>
      <c r="H439" s="41">
        <v>4606882024521</v>
      </c>
      <c r="I439" s="248" t="s">
        <v>1080</v>
      </c>
    </row>
    <row r="440" spans="1:9" s="8" customFormat="1" ht="30" customHeight="1" thickBot="1">
      <c r="A440" s="159" t="s">
        <v>639</v>
      </c>
      <c r="B440" s="154"/>
      <c r="C440" s="159" t="s">
        <v>32</v>
      </c>
      <c r="D440" s="156"/>
      <c r="E440" s="156"/>
      <c r="F440" s="157"/>
      <c r="G440" s="158"/>
      <c r="H440" s="158"/>
      <c r="I440" s="158"/>
    </row>
    <row r="441" spans="1:9" s="8" customFormat="1" ht="18" customHeight="1">
      <c r="A441" s="29">
        <v>112932</v>
      </c>
      <c r="B441" s="30" t="s">
        <v>47</v>
      </c>
      <c r="C441" s="138" t="s">
        <v>171</v>
      </c>
      <c r="D441" s="4">
        <v>11290</v>
      </c>
      <c r="E441" s="4">
        <f aca="true" t="shared" si="38" ref="E441:E447">D441-D441*$E$8</f>
        <v>11290</v>
      </c>
      <c r="F441" s="82"/>
      <c r="G441" s="88">
        <f aca="true" t="shared" si="39" ref="G441:G447">E441*F441</f>
        <v>0</v>
      </c>
      <c r="H441" s="41">
        <v>4003718045147</v>
      </c>
      <c r="I441" s="41"/>
    </row>
    <row r="442" spans="1:11" s="8" customFormat="1" ht="18" customHeight="1">
      <c r="A442" s="25">
        <v>113591</v>
      </c>
      <c r="B442" s="36" t="s">
        <v>828</v>
      </c>
      <c r="C442" s="138" t="s">
        <v>401</v>
      </c>
      <c r="D442" s="4">
        <v>15990</v>
      </c>
      <c r="E442" s="4">
        <f t="shared" si="38"/>
        <v>15990</v>
      </c>
      <c r="F442" s="82"/>
      <c r="G442" s="121">
        <f t="shared" si="39"/>
        <v>0</v>
      </c>
      <c r="H442" s="41">
        <v>4003718057959</v>
      </c>
      <c r="I442" s="7" t="s">
        <v>788</v>
      </c>
      <c r="K442" s="139"/>
    </row>
    <row r="443" spans="1:9" s="8" customFormat="1" ht="18" customHeight="1">
      <c r="A443" s="25">
        <v>113096</v>
      </c>
      <c r="B443" s="36" t="s">
        <v>183</v>
      </c>
      <c r="C443" s="138" t="s">
        <v>172</v>
      </c>
      <c r="D443" s="4">
        <v>35690</v>
      </c>
      <c r="E443" s="4">
        <f t="shared" si="38"/>
        <v>35690</v>
      </c>
      <c r="F443" s="82"/>
      <c r="G443" s="121">
        <f t="shared" si="39"/>
        <v>0</v>
      </c>
      <c r="H443" s="41">
        <v>4003718047615</v>
      </c>
      <c r="I443" s="41"/>
    </row>
    <row r="444" spans="1:9" s="8" customFormat="1" ht="18" customHeight="1">
      <c r="A444" s="25">
        <v>112933</v>
      </c>
      <c r="B444" s="36" t="s">
        <v>48</v>
      </c>
      <c r="C444" s="138" t="s">
        <v>173</v>
      </c>
      <c r="D444" s="4">
        <v>53490</v>
      </c>
      <c r="E444" s="4">
        <f t="shared" si="38"/>
        <v>53490</v>
      </c>
      <c r="F444" s="82"/>
      <c r="G444" s="121">
        <f t="shared" si="39"/>
        <v>0</v>
      </c>
      <c r="H444" s="41">
        <v>4003718045154</v>
      </c>
      <c r="I444" s="235"/>
    </row>
    <row r="445" spans="1:9" s="8" customFormat="1" ht="18" customHeight="1">
      <c r="A445" s="25">
        <v>112935</v>
      </c>
      <c r="B445" s="36" t="s">
        <v>184</v>
      </c>
      <c r="C445" s="138" t="s">
        <v>174</v>
      </c>
      <c r="D445" s="4">
        <v>65290</v>
      </c>
      <c r="E445" s="4">
        <f t="shared" si="38"/>
        <v>65290</v>
      </c>
      <c r="F445" s="82"/>
      <c r="G445" s="121">
        <f t="shared" si="39"/>
        <v>0</v>
      </c>
      <c r="H445" s="41">
        <v>4003718045178</v>
      </c>
      <c r="I445" s="235"/>
    </row>
    <row r="446" spans="1:9" s="8" customFormat="1" ht="18" customHeight="1">
      <c r="A446" s="25">
        <v>112931</v>
      </c>
      <c r="B446" s="36" t="s">
        <v>49</v>
      </c>
      <c r="C446" s="138" t="s">
        <v>175</v>
      </c>
      <c r="D446" s="4">
        <v>98990</v>
      </c>
      <c r="E446" s="4">
        <f t="shared" si="38"/>
        <v>98990</v>
      </c>
      <c r="F446" s="82"/>
      <c r="G446" s="92">
        <f t="shared" si="39"/>
        <v>0</v>
      </c>
      <c r="H446" s="41">
        <v>4003718045130</v>
      </c>
      <c r="I446" s="235"/>
    </row>
    <row r="447" spans="1:9" s="8" customFormat="1" ht="18" customHeight="1" thickBot="1">
      <c r="A447" s="140">
        <v>112930</v>
      </c>
      <c r="B447" s="43" t="s">
        <v>104</v>
      </c>
      <c r="C447" s="138" t="s">
        <v>176</v>
      </c>
      <c r="D447" s="136">
        <v>128690</v>
      </c>
      <c r="E447" s="4">
        <f t="shared" si="38"/>
        <v>128690</v>
      </c>
      <c r="F447" s="141"/>
      <c r="G447" s="100">
        <f t="shared" si="39"/>
        <v>0</v>
      </c>
      <c r="H447" s="41">
        <v>4003718045123</v>
      </c>
      <c r="I447" s="235"/>
    </row>
    <row r="448" spans="1:9" s="8" customFormat="1" ht="30" customHeight="1" thickBot="1">
      <c r="A448" s="159" t="s">
        <v>639</v>
      </c>
      <c r="B448" s="154"/>
      <c r="C448" s="160" t="s">
        <v>827</v>
      </c>
      <c r="D448" s="156"/>
      <c r="E448" s="156"/>
      <c r="F448" s="157"/>
      <c r="G448" s="158"/>
      <c r="H448" s="158"/>
      <c r="I448" s="158"/>
    </row>
    <row r="449" spans="1:9" s="8" customFormat="1" ht="18" customHeight="1" thickBot="1">
      <c r="A449" s="42">
        <v>160180</v>
      </c>
      <c r="B449" s="109" t="s">
        <v>217</v>
      </c>
      <c r="C449" s="142" t="s">
        <v>218</v>
      </c>
      <c r="D449" s="143">
        <v>3490</v>
      </c>
      <c r="E449" s="38">
        <f>D449-D449*$E$8</f>
        <v>3490</v>
      </c>
      <c r="F449" s="74"/>
      <c r="G449" s="75">
        <f>E449*F449</f>
        <v>0</v>
      </c>
      <c r="H449" s="41">
        <v>7053952101007</v>
      </c>
      <c r="I449" s="41"/>
    </row>
    <row r="450" spans="1:9" s="8" customFormat="1" ht="30" customHeight="1" thickBot="1">
      <c r="A450" s="159" t="s">
        <v>639</v>
      </c>
      <c r="B450" s="154"/>
      <c r="C450" s="159" t="s">
        <v>475</v>
      </c>
      <c r="D450" s="156"/>
      <c r="E450" s="156"/>
      <c r="F450" s="157"/>
      <c r="G450" s="158"/>
      <c r="H450" s="158"/>
      <c r="I450" s="158"/>
    </row>
    <row r="451" spans="1:9" s="8" customFormat="1" ht="18" customHeight="1">
      <c r="A451" s="25">
        <v>160010</v>
      </c>
      <c r="B451" s="120" t="s">
        <v>476</v>
      </c>
      <c r="C451" s="108" t="s">
        <v>477</v>
      </c>
      <c r="D451" s="144">
        <v>3590</v>
      </c>
      <c r="E451" s="4">
        <f>D451-D451*$E$8</f>
        <v>3590</v>
      </c>
      <c r="F451" s="82"/>
      <c r="G451" s="122">
        <f>E451*F451</f>
        <v>0</v>
      </c>
      <c r="H451" s="41">
        <v>2200320910128</v>
      </c>
      <c r="I451" s="41"/>
    </row>
    <row r="452" spans="1:9" s="8" customFormat="1" ht="18" customHeight="1">
      <c r="A452" s="1">
        <v>160015</v>
      </c>
      <c r="B452" s="145" t="s">
        <v>478</v>
      </c>
      <c r="C452" s="91" t="s">
        <v>479</v>
      </c>
      <c r="D452" s="146">
        <v>3690</v>
      </c>
      <c r="E452" s="38">
        <f>D452-D452*$E$8</f>
        <v>3690</v>
      </c>
      <c r="F452" s="40"/>
      <c r="G452" s="94">
        <f>E452*F452</f>
        <v>0</v>
      </c>
      <c r="H452" s="41">
        <v>7053951604011</v>
      </c>
      <c r="I452" s="41"/>
    </row>
    <row r="453" spans="1:9" s="8" customFormat="1" ht="18" customHeight="1">
      <c r="A453" s="1">
        <v>160080</v>
      </c>
      <c r="B453" s="56" t="s">
        <v>480</v>
      </c>
      <c r="C453" s="91" t="s">
        <v>481</v>
      </c>
      <c r="D453" s="146">
        <v>5690</v>
      </c>
      <c r="E453" s="38">
        <f>D453-D453*$E$8</f>
        <v>5690</v>
      </c>
      <c r="F453" s="40"/>
      <c r="G453" s="94">
        <f>E453*F453</f>
        <v>0</v>
      </c>
      <c r="H453" s="41">
        <v>2217437278270</v>
      </c>
      <c r="I453" s="41"/>
    </row>
    <row r="454" spans="1:9" s="8" customFormat="1" ht="18" customHeight="1">
      <c r="A454" s="1">
        <v>160100</v>
      </c>
      <c r="B454" s="147" t="s">
        <v>482</v>
      </c>
      <c r="C454" s="108" t="s">
        <v>483</v>
      </c>
      <c r="D454" s="127">
        <v>5990</v>
      </c>
      <c r="E454" s="38">
        <f>D454-D454*$E$8</f>
        <v>5990</v>
      </c>
      <c r="F454" s="40"/>
      <c r="G454" s="94">
        <f>E454*F454</f>
        <v>0</v>
      </c>
      <c r="H454" s="41">
        <v>2217437278287</v>
      </c>
      <c r="I454" s="41"/>
    </row>
    <row r="455" spans="1:9" s="8" customFormat="1" ht="18" customHeight="1" thickBot="1">
      <c r="A455" s="1">
        <v>160130</v>
      </c>
      <c r="B455" s="147" t="s">
        <v>484</v>
      </c>
      <c r="C455" s="108" t="s">
        <v>485</v>
      </c>
      <c r="D455" s="127">
        <v>6290</v>
      </c>
      <c r="E455" s="38">
        <f>D455-D455*$E$8</f>
        <v>6290</v>
      </c>
      <c r="F455" s="40"/>
      <c r="G455" s="94">
        <f>E455*F455</f>
        <v>0</v>
      </c>
      <c r="H455" s="41">
        <v>2200050717943</v>
      </c>
      <c r="I455" s="41"/>
    </row>
    <row r="456" spans="1:9" s="8" customFormat="1" ht="18" customHeight="1" thickBot="1">
      <c r="A456" s="18"/>
      <c r="B456" s="19"/>
      <c r="C456" s="20" t="s">
        <v>753</v>
      </c>
      <c r="D456" s="21"/>
      <c r="E456" s="21"/>
      <c r="F456" s="22"/>
      <c r="G456" s="23"/>
      <c r="H456" s="23"/>
      <c r="I456" s="23"/>
    </row>
    <row r="457" spans="1:9" s="8" customFormat="1" ht="18" customHeight="1">
      <c r="A457" s="148">
        <v>5425006010</v>
      </c>
      <c r="B457" s="104" t="s">
        <v>445</v>
      </c>
      <c r="C457" s="149" t="s">
        <v>448</v>
      </c>
      <c r="D457" s="32">
        <v>1090</v>
      </c>
      <c r="E457" s="33">
        <f>D457-D457*$E$8</f>
        <v>1090</v>
      </c>
      <c r="F457" s="34"/>
      <c r="G457" s="94">
        <f>E457*F457</f>
        <v>0</v>
      </c>
      <c r="H457" s="35">
        <v>5754250080101</v>
      </c>
      <c r="I457" s="35"/>
    </row>
    <row r="458" spans="1:9" s="8" customFormat="1" ht="18" customHeight="1">
      <c r="A458" s="25">
        <v>110000</v>
      </c>
      <c r="B458" s="2" t="s">
        <v>445</v>
      </c>
      <c r="C458" s="3" t="s">
        <v>447</v>
      </c>
      <c r="D458" s="38">
        <v>1490</v>
      </c>
      <c r="E458" s="39">
        <f>D458-D458*$E$8</f>
        <v>1490</v>
      </c>
      <c r="F458" s="40"/>
      <c r="G458" s="94">
        <f>E458*F458</f>
        <v>0</v>
      </c>
      <c r="H458" s="41">
        <v>5754250080002</v>
      </c>
      <c r="I458" s="41"/>
    </row>
    <row r="459" spans="1:9" s="8" customFormat="1" ht="18" customHeight="1">
      <c r="A459" s="25">
        <v>160013</v>
      </c>
      <c r="B459" s="2" t="s">
        <v>446</v>
      </c>
      <c r="C459" s="3" t="s">
        <v>449</v>
      </c>
      <c r="D459" s="38">
        <v>310</v>
      </c>
      <c r="E459" s="39">
        <f>D459-D459*$E$8</f>
        <v>310</v>
      </c>
      <c r="F459" s="40"/>
      <c r="G459" s="94">
        <f>E459*F459</f>
        <v>0</v>
      </c>
      <c r="H459" s="41">
        <v>8803951600051</v>
      </c>
      <c r="I459" s="41"/>
    </row>
    <row r="460" spans="1:9" s="8" customFormat="1" ht="18" customHeight="1" thickBot="1">
      <c r="A460" s="129">
        <v>5707562127644</v>
      </c>
      <c r="B460" s="2" t="s">
        <v>446</v>
      </c>
      <c r="C460" s="69" t="s">
        <v>450</v>
      </c>
      <c r="D460" s="38">
        <v>340</v>
      </c>
      <c r="E460" s="39">
        <f>D460-D460*$E$8</f>
        <v>340</v>
      </c>
      <c r="F460" s="40"/>
      <c r="G460" s="94">
        <f>E460*F460</f>
        <v>0</v>
      </c>
      <c r="H460" s="41">
        <v>5707562127644</v>
      </c>
      <c r="I460" s="41"/>
    </row>
    <row r="461" spans="1:9" s="8" customFormat="1" ht="30" customHeight="1" thickBot="1">
      <c r="A461" s="159" t="s">
        <v>639</v>
      </c>
      <c r="B461" s="154"/>
      <c r="C461" s="159" t="s">
        <v>444</v>
      </c>
      <c r="D461" s="156"/>
      <c r="E461" s="156"/>
      <c r="F461" s="157"/>
      <c r="G461" s="158"/>
      <c r="H461" s="158"/>
      <c r="I461" s="158"/>
    </row>
    <row r="462" spans="1:9" s="8" customFormat="1" ht="18" customHeight="1">
      <c r="A462" s="29">
        <v>110221</v>
      </c>
      <c r="B462" s="104" t="s">
        <v>464</v>
      </c>
      <c r="C462" s="105" t="s">
        <v>466</v>
      </c>
      <c r="D462" s="32">
        <v>160</v>
      </c>
      <c r="E462" s="32">
        <f>D462-D462*$E$8</f>
        <v>160</v>
      </c>
      <c r="F462" s="34"/>
      <c r="G462" s="94">
        <f>E462*F462</f>
        <v>0</v>
      </c>
      <c r="H462" s="35">
        <v>4741262110200</v>
      </c>
      <c r="I462" s="35"/>
    </row>
    <row r="463" spans="1:9" s="8" customFormat="1" ht="18" customHeight="1">
      <c r="A463" s="25">
        <v>110222</v>
      </c>
      <c r="B463" s="2" t="s">
        <v>463</v>
      </c>
      <c r="C463" s="106" t="s">
        <v>465</v>
      </c>
      <c r="D463" s="38">
        <v>190</v>
      </c>
      <c r="E463" s="38">
        <f>D463-D463*$E$8</f>
        <v>190</v>
      </c>
      <c r="F463" s="40"/>
      <c r="G463" s="94">
        <f>E463*F463</f>
        <v>0</v>
      </c>
      <c r="H463" s="41">
        <v>4741262110217</v>
      </c>
      <c r="I463" s="41"/>
    </row>
    <row r="464" spans="1:9" s="8" customFormat="1" ht="18" customHeight="1" thickBot="1">
      <c r="A464" s="1">
        <v>110223</v>
      </c>
      <c r="B464" s="2" t="s">
        <v>462</v>
      </c>
      <c r="C464" s="107" t="s">
        <v>461</v>
      </c>
      <c r="D464" s="38">
        <v>220</v>
      </c>
      <c r="E464" s="38">
        <f>D464-D464*$E$8</f>
        <v>220</v>
      </c>
      <c r="F464" s="40"/>
      <c r="G464" s="94">
        <f>E464*F464</f>
        <v>0</v>
      </c>
      <c r="H464" s="41">
        <v>4741262511878</v>
      </c>
      <c r="I464" s="235"/>
    </row>
    <row r="465" spans="1:9" s="8" customFormat="1" ht="30" customHeight="1" thickBot="1">
      <c r="A465" s="159" t="s">
        <v>639</v>
      </c>
      <c r="B465" s="154"/>
      <c r="C465" s="159" t="s">
        <v>37</v>
      </c>
      <c r="D465" s="156"/>
      <c r="E465" s="156"/>
      <c r="F465" s="157"/>
      <c r="G465" s="158"/>
      <c r="H465" s="158"/>
      <c r="I465" s="158"/>
    </row>
    <row r="466" spans="1:9" s="8" customFormat="1" ht="18" customHeight="1">
      <c r="A466" s="29">
        <v>112733</v>
      </c>
      <c r="B466" s="60" t="s">
        <v>36</v>
      </c>
      <c r="C466" s="149" t="s">
        <v>177</v>
      </c>
      <c r="D466" s="32">
        <v>1860</v>
      </c>
      <c r="E466" s="32">
        <f aca="true" t="shared" si="40" ref="E466:E471">D466-D466*$E$8</f>
        <v>1860</v>
      </c>
      <c r="F466" s="34"/>
      <c r="G466" s="51">
        <f aca="true" t="shared" si="41" ref="G466:G471">E466*F466</f>
        <v>0</v>
      </c>
      <c r="H466" s="35">
        <v>4003718041309</v>
      </c>
      <c r="I466" s="35"/>
    </row>
    <row r="467" spans="1:9" s="8" customFormat="1" ht="18" customHeight="1">
      <c r="A467" s="1">
        <v>112734</v>
      </c>
      <c r="B467" s="56" t="s">
        <v>38</v>
      </c>
      <c r="C467" s="3" t="s">
        <v>178</v>
      </c>
      <c r="D467" s="38">
        <v>7680</v>
      </c>
      <c r="E467" s="38">
        <f t="shared" si="40"/>
        <v>7680</v>
      </c>
      <c r="F467" s="40"/>
      <c r="G467" s="6">
        <f t="shared" si="41"/>
        <v>0</v>
      </c>
      <c r="H467" s="41">
        <v>4003718041316</v>
      </c>
      <c r="I467" s="41"/>
    </row>
    <row r="468" spans="1:9" s="8" customFormat="1" ht="18" customHeight="1">
      <c r="A468" s="1">
        <v>112877</v>
      </c>
      <c r="B468" s="56" t="s">
        <v>39</v>
      </c>
      <c r="C468" s="3" t="s">
        <v>40</v>
      </c>
      <c r="D468" s="38">
        <v>11990</v>
      </c>
      <c r="E468" s="38">
        <f t="shared" si="40"/>
        <v>11990</v>
      </c>
      <c r="F468" s="40"/>
      <c r="G468" s="6">
        <f t="shared" si="41"/>
        <v>0</v>
      </c>
      <c r="H468" s="41">
        <v>4003718043822</v>
      </c>
      <c r="I468" s="41"/>
    </row>
    <row r="469" spans="1:9" s="8" customFormat="1" ht="18" customHeight="1">
      <c r="A469" s="1">
        <v>112876</v>
      </c>
      <c r="B469" s="56" t="s">
        <v>41</v>
      </c>
      <c r="C469" s="57" t="s">
        <v>42</v>
      </c>
      <c r="D469" s="38">
        <v>2890</v>
      </c>
      <c r="E469" s="38">
        <f t="shared" si="40"/>
        <v>2890</v>
      </c>
      <c r="F469" s="40"/>
      <c r="G469" s="6">
        <f t="shared" si="41"/>
        <v>0</v>
      </c>
      <c r="H469" s="41">
        <v>4003718043815</v>
      </c>
      <c r="I469" s="41"/>
    </row>
    <row r="470" spans="1:9" s="8" customFormat="1" ht="18" customHeight="1">
      <c r="A470" s="1">
        <v>112878</v>
      </c>
      <c r="B470" s="56" t="s">
        <v>43</v>
      </c>
      <c r="C470" s="57" t="s">
        <v>44</v>
      </c>
      <c r="D470" s="38">
        <v>930</v>
      </c>
      <c r="E470" s="38">
        <f t="shared" si="40"/>
        <v>930</v>
      </c>
      <c r="F470" s="40"/>
      <c r="G470" s="6">
        <f t="shared" si="41"/>
        <v>0</v>
      </c>
      <c r="H470" s="41">
        <v>4003718043808</v>
      </c>
      <c r="I470" s="41"/>
    </row>
    <row r="471" spans="1:9" s="8" customFormat="1" ht="18" customHeight="1" thickBot="1">
      <c r="A471" s="1">
        <v>112875</v>
      </c>
      <c r="B471" s="56" t="s">
        <v>45</v>
      </c>
      <c r="C471" s="57" t="s">
        <v>46</v>
      </c>
      <c r="D471" s="38">
        <v>1960</v>
      </c>
      <c r="E471" s="38">
        <f t="shared" si="40"/>
        <v>1960</v>
      </c>
      <c r="F471" s="40"/>
      <c r="G471" s="6">
        <f t="shared" si="41"/>
        <v>0</v>
      </c>
      <c r="H471" s="41">
        <v>4003718043792</v>
      </c>
      <c r="I471" s="41"/>
    </row>
    <row r="472" spans="1:9" s="8" customFormat="1" ht="30" customHeight="1" thickBot="1">
      <c r="A472" s="159" t="s">
        <v>639</v>
      </c>
      <c r="B472" s="154"/>
      <c r="C472" s="159" t="s">
        <v>664</v>
      </c>
      <c r="D472" s="156"/>
      <c r="E472" s="156"/>
      <c r="F472" s="157"/>
      <c r="G472" s="158"/>
      <c r="H472" s="158"/>
      <c r="I472" s="158"/>
    </row>
    <row r="473" spans="1:9" s="8" customFormat="1" ht="18" customHeight="1">
      <c r="A473" s="1">
        <v>127272</v>
      </c>
      <c r="B473" s="56" t="s">
        <v>504</v>
      </c>
      <c r="C473" s="3" t="s">
        <v>505</v>
      </c>
      <c r="D473" s="38">
        <v>7490</v>
      </c>
      <c r="E473" s="38">
        <f aca="true" t="shared" si="42" ref="E473:E479">D473-D473*$E$8</f>
        <v>7490</v>
      </c>
      <c r="F473" s="40"/>
      <c r="G473" s="6">
        <f aca="true" t="shared" si="43" ref="G473:G481">E473*F473</f>
        <v>0</v>
      </c>
      <c r="H473" s="41">
        <v>4003718053562</v>
      </c>
      <c r="I473" s="235"/>
    </row>
    <row r="474" spans="1:9" s="8" customFormat="1" ht="18" customHeight="1">
      <c r="A474" s="1">
        <v>127273</v>
      </c>
      <c r="B474" s="56" t="s">
        <v>504</v>
      </c>
      <c r="C474" s="3" t="s">
        <v>506</v>
      </c>
      <c r="D474" s="38">
        <v>6300</v>
      </c>
      <c r="E474" s="252">
        <v>4900</v>
      </c>
      <c r="F474" s="40"/>
      <c r="G474" s="6">
        <f t="shared" si="43"/>
        <v>0</v>
      </c>
      <c r="H474" s="41">
        <v>4003718053579</v>
      </c>
      <c r="I474" s="235" t="s">
        <v>1095</v>
      </c>
    </row>
    <row r="475" spans="1:9" s="8" customFormat="1" ht="18" customHeight="1">
      <c r="A475" s="1">
        <v>127274</v>
      </c>
      <c r="B475" s="56" t="s">
        <v>504</v>
      </c>
      <c r="C475" s="3" t="s">
        <v>507</v>
      </c>
      <c r="D475" s="38">
        <v>7490</v>
      </c>
      <c r="E475" s="38">
        <f t="shared" si="42"/>
        <v>7490</v>
      </c>
      <c r="F475" s="40"/>
      <c r="G475" s="6">
        <f t="shared" si="43"/>
        <v>0</v>
      </c>
      <c r="H475" s="41">
        <v>4003718053586</v>
      </c>
      <c r="I475" s="235"/>
    </row>
    <row r="476" spans="1:9" s="8" customFormat="1" ht="18" customHeight="1">
      <c r="A476" s="1">
        <v>127275</v>
      </c>
      <c r="B476" s="56" t="s">
        <v>504</v>
      </c>
      <c r="C476" s="3" t="s">
        <v>508</v>
      </c>
      <c r="D476" s="38">
        <v>6600</v>
      </c>
      <c r="E476" s="252">
        <v>5100</v>
      </c>
      <c r="F476" s="40"/>
      <c r="G476" s="6">
        <f t="shared" si="43"/>
        <v>0</v>
      </c>
      <c r="H476" s="41">
        <v>4003718053593</v>
      </c>
      <c r="I476" s="235" t="s">
        <v>1095</v>
      </c>
    </row>
    <row r="477" spans="1:9" s="8" customFormat="1" ht="18" customHeight="1">
      <c r="A477" s="1">
        <v>127276</v>
      </c>
      <c r="B477" s="56" t="s">
        <v>504</v>
      </c>
      <c r="C477" s="3" t="s">
        <v>509</v>
      </c>
      <c r="D477" s="38">
        <v>6300</v>
      </c>
      <c r="E477" s="252">
        <v>4900</v>
      </c>
      <c r="F477" s="40"/>
      <c r="G477" s="6">
        <f t="shared" si="43"/>
        <v>0</v>
      </c>
      <c r="H477" s="41">
        <v>4003718053609</v>
      </c>
      <c r="I477" s="235" t="s">
        <v>1095</v>
      </c>
    </row>
    <row r="478" spans="1:9" s="8" customFormat="1" ht="18" customHeight="1">
      <c r="A478" s="1">
        <v>127279</v>
      </c>
      <c r="B478" s="56" t="s">
        <v>510</v>
      </c>
      <c r="C478" s="3" t="s">
        <v>511</v>
      </c>
      <c r="D478" s="38">
        <v>11300</v>
      </c>
      <c r="E478" s="252">
        <v>8700</v>
      </c>
      <c r="F478" s="40"/>
      <c r="G478" s="6">
        <f t="shared" si="43"/>
        <v>0</v>
      </c>
      <c r="H478" s="41">
        <v>4003718053630</v>
      </c>
      <c r="I478" s="235" t="s">
        <v>1095</v>
      </c>
    </row>
    <row r="479" spans="1:9" s="8" customFormat="1" ht="18" customHeight="1">
      <c r="A479" s="1">
        <v>127280</v>
      </c>
      <c r="B479" s="56" t="s">
        <v>510</v>
      </c>
      <c r="C479" s="3" t="s">
        <v>512</v>
      </c>
      <c r="D479" s="38">
        <v>13990</v>
      </c>
      <c r="E479" s="38">
        <f t="shared" si="42"/>
        <v>13990</v>
      </c>
      <c r="F479" s="40"/>
      <c r="G479" s="6">
        <f t="shared" si="43"/>
        <v>0</v>
      </c>
      <c r="H479" s="41">
        <v>4003718053647</v>
      </c>
      <c r="I479" s="235"/>
    </row>
    <row r="480" spans="1:9" s="8" customFormat="1" ht="18" customHeight="1">
      <c r="A480" s="1">
        <v>127281</v>
      </c>
      <c r="B480" s="56" t="s">
        <v>510</v>
      </c>
      <c r="C480" s="3" t="s">
        <v>513</v>
      </c>
      <c r="D480" s="38">
        <v>11300</v>
      </c>
      <c r="E480" s="252">
        <v>8700</v>
      </c>
      <c r="F480" s="40"/>
      <c r="G480" s="6">
        <f t="shared" si="43"/>
        <v>0</v>
      </c>
      <c r="H480" s="41">
        <v>4003718053654</v>
      </c>
      <c r="I480" s="235" t="s">
        <v>1095</v>
      </c>
    </row>
    <row r="481" spans="1:9" s="8" customFormat="1" ht="18" customHeight="1" thickBot="1">
      <c r="A481" s="1">
        <v>127282</v>
      </c>
      <c r="B481" s="56" t="s">
        <v>510</v>
      </c>
      <c r="C481" s="3" t="s">
        <v>514</v>
      </c>
      <c r="D481" s="38">
        <v>11300</v>
      </c>
      <c r="E481" s="252">
        <v>8700</v>
      </c>
      <c r="F481" s="40"/>
      <c r="G481" s="6">
        <f t="shared" si="43"/>
        <v>0</v>
      </c>
      <c r="H481" s="41">
        <v>4003718053661</v>
      </c>
      <c r="I481" s="235" t="s">
        <v>1095</v>
      </c>
    </row>
    <row r="482" spans="1:9" s="8" customFormat="1" ht="30" customHeight="1" thickBot="1">
      <c r="A482" s="153"/>
      <c r="B482" s="154"/>
      <c r="C482" s="172" t="s">
        <v>662</v>
      </c>
      <c r="D482" s="156"/>
      <c r="E482" s="156"/>
      <c r="F482" s="157"/>
      <c r="G482" s="158"/>
      <c r="H482" s="158"/>
      <c r="I482" s="158"/>
    </row>
    <row r="483" spans="1:9" s="8" customFormat="1" ht="30" customHeight="1" thickBot="1">
      <c r="A483" s="191" t="s">
        <v>773</v>
      </c>
      <c r="B483" s="154"/>
      <c r="C483" s="159" t="s">
        <v>665</v>
      </c>
      <c r="D483" s="156"/>
      <c r="E483" s="156"/>
      <c r="F483" s="157"/>
      <c r="G483" s="158"/>
      <c r="H483" s="158"/>
      <c r="I483" s="158"/>
    </row>
    <row r="484" spans="1:9" s="8" customFormat="1" ht="18" customHeight="1" thickBot="1">
      <c r="A484" s="18"/>
      <c r="B484" s="19"/>
      <c r="C484" s="20" t="s">
        <v>633</v>
      </c>
      <c r="D484" s="21"/>
      <c r="E484" s="21"/>
      <c r="F484" s="22"/>
      <c r="G484" s="23"/>
      <c r="H484" s="23"/>
      <c r="I484" s="23"/>
    </row>
    <row r="485" spans="1:9" s="8" customFormat="1" ht="18" customHeight="1">
      <c r="A485" s="1">
        <v>113540</v>
      </c>
      <c r="B485" s="56" t="s">
        <v>826</v>
      </c>
      <c r="C485" s="3" t="s">
        <v>412</v>
      </c>
      <c r="D485" s="38">
        <v>14990</v>
      </c>
      <c r="E485" s="38">
        <f>D485-D485*$E$8</f>
        <v>14990</v>
      </c>
      <c r="F485" s="40"/>
      <c r="G485" s="6">
        <f>E485*F485</f>
        <v>0</v>
      </c>
      <c r="H485" s="41">
        <v>4003718057584</v>
      </c>
      <c r="I485" s="41" t="s">
        <v>799</v>
      </c>
    </row>
    <row r="486" spans="1:9" s="8" customFormat="1" ht="18" customHeight="1" thickBot="1">
      <c r="A486" s="1">
        <v>113624</v>
      </c>
      <c r="B486" s="56" t="s">
        <v>785</v>
      </c>
      <c r="C486" s="3" t="s">
        <v>412</v>
      </c>
      <c r="D486" s="38">
        <v>9990</v>
      </c>
      <c r="E486" s="38">
        <f>D486-D486*$E$8</f>
        <v>9990</v>
      </c>
      <c r="F486" s="40"/>
      <c r="G486" s="6">
        <f>E486*F486</f>
        <v>0</v>
      </c>
      <c r="H486" s="41">
        <v>4003718058789</v>
      </c>
      <c r="I486" s="7" t="s">
        <v>788</v>
      </c>
    </row>
    <row r="487" spans="1:9" s="8" customFormat="1" ht="18" customHeight="1" thickBot="1">
      <c r="A487" s="18"/>
      <c r="B487" s="19"/>
      <c r="C487" s="20" t="s">
        <v>770</v>
      </c>
      <c r="D487" s="21"/>
      <c r="E487" s="21"/>
      <c r="F487" s="22"/>
      <c r="G487" s="23"/>
      <c r="H487" s="23"/>
      <c r="I487" s="23"/>
    </row>
    <row r="488" spans="1:9" s="8" customFormat="1" ht="18" customHeight="1" thickBot="1">
      <c r="A488" s="1">
        <v>113632</v>
      </c>
      <c r="B488" s="56" t="s">
        <v>623</v>
      </c>
      <c r="C488" s="3" t="s">
        <v>621</v>
      </c>
      <c r="D488" s="38">
        <v>1390</v>
      </c>
      <c r="E488" s="38">
        <f>D488-D488*$E$8</f>
        <v>1390</v>
      </c>
      <c r="F488" s="40"/>
      <c r="G488" s="6">
        <f>E488*F488</f>
        <v>0</v>
      </c>
      <c r="H488" s="41">
        <v>4003718058802</v>
      </c>
      <c r="I488" s="41"/>
    </row>
    <row r="489" spans="1:9" s="8" customFormat="1" ht="18" customHeight="1" thickBot="1">
      <c r="A489" s="18"/>
      <c r="B489" s="19"/>
      <c r="C489" s="20" t="s">
        <v>666</v>
      </c>
      <c r="D489" s="21"/>
      <c r="E489" s="21"/>
      <c r="F489" s="22"/>
      <c r="G489" s="23"/>
      <c r="H489" s="23"/>
      <c r="I489" s="23"/>
    </row>
    <row r="490" spans="1:9" s="8" customFormat="1" ht="18" customHeight="1">
      <c r="A490" s="198">
        <v>112927</v>
      </c>
      <c r="B490" s="56" t="s">
        <v>787</v>
      </c>
      <c r="C490" s="3" t="s">
        <v>608</v>
      </c>
      <c r="D490" s="38">
        <v>6990</v>
      </c>
      <c r="E490" s="38">
        <f>D490-D490*$E$8</f>
        <v>6990</v>
      </c>
      <c r="F490" s="40"/>
      <c r="G490" s="6">
        <f>E490*F490</f>
        <v>0</v>
      </c>
      <c r="H490" s="41">
        <v>4003718044911</v>
      </c>
      <c r="I490" s="7" t="s">
        <v>798</v>
      </c>
    </row>
    <row r="491" spans="1:11" s="8" customFormat="1" ht="18" customHeight="1">
      <c r="A491" s="1">
        <v>113701</v>
      </c>
      <c r="B491" s="56" t="s">
        <v>865</v>
      </c>
      <c r="C491" s="57" t="s">
        <v>548</v>
      </c>
      <c r="D491" s="38">
        <v>6990</v>
      </c>
      <c r="E491" s="38">
        <f>D491-D491*$E$8</f>
        <v>6990</v>
      </c>
      <c r="F491" s="40"/>
      <c r="G491" s="6">
        <f>E491*F491</f>
        <v>0</v>
      </c>
      <c r="H491" s="7">
        <v>4003718059786</v>
      </c>
      <c r="I491" s="233" t="s">
        <v>798</v>
      </c>
      <c r="K491" s="84"/>
    </row>
    <row r="492" spans="1:9" s="8" customFormat="1" ht="18" customHeight="1">
      <c r="A492" s="1">
        <v>113535</v>
      </c>
      <c r="B492" s="56" t="s">
        <v>786</v>
      </c>
      <c r="C492" s="3" t="s">
        <v>388</v>
      </c>
      <c r="D492" s="38">
        <v>4990</v>
      </c>
      <c r="E492" s="38">
        <f>D492-D492*$E$8</f>
        <v>4990</v>
      </c>
      <c r="F492" s="40"/>
      <c r="G492" s="6">
        <f>E492*F492</f>
        <v>0</v>
      </c>
      <c r="H492" s="41">
        <v>4003718057539</v>
      </c>
      <c r="I492" s="7" t="s">
        <v>788</v>
      </c>
    </row>
    <row r="493" spans="1:9" s="8" customFormat="1" ht="18" customHeight="1" thickBot="1">
      <c r="A493" s="1">
        <v>113633</v>
      </c>
      <c r="B493" s="56" t="s">
        <v>825</v>
      </c>
      <c r="C493" s="3" t="s">
        <v>388</v>
      </c>
      <c r="D493" s="38">
        <v>8990</v>
      </c>
      <c r="E493" s="38">
        <f>D493-D493*$E$8</f>
        <v>8990</v>
      </c>
      <c r="F493" s="40"/>
      <c r="G493" s="6">
        <f>E493*F493</f>
        <v>0</v>
      </c>
      <c r="H493" s="41">
        <v>4003718058840</v>
      </c>
      <c r="I493" s="7" t="s">
        <v>798</v>
      </c>
    </row>
    <row r="494" spans="1:9" s="8" customFormat="1" ht="18" customHeight="1" thickBot="1">
      <c r="A494" s="18"/>
      <c r="B494" s="19"/>
      <c r="C494" s="20" t="s">
        <v>667</v>
      </c>
      <c r="D494" s="21"/>
      <c r="E494" s="21"/>
      <c r="F494" s="22"/>
      <c r="G494" s="23"/>
      <c r="H494" s="23"/>
      <c r="I494" s="23"/>
    </row>
    <row r="495" spans="1:11" s="8" customFormat="1" ht="18" customHeight="1">
      <c r="A495" s="1">
        <v>113700</v>
      </c>
      <c r="B495" s="56" t="s">
        <v>862</v>
      </c>
      <c r="C495" s="57" t="s">
        <v>863</v>
      </c>
      <c r="D495" s="38">
        <v>6990</v>
      </c>
      <c r="E495" s="38">
        <f>D495-D495*$E$8</f>
        <v>6990</v>
      </c>
      <c r="F495" s="40"/>
      <c r="G495" s="6">
        <f>E495*F495</f>
        <v>0</v>
      </c>
      <c r="H495" s="7">
        <v>4003718059779</v>
      </c>
      <c r="I495" s="233" t="s">
        <v>798</v>
      </c>
      <c r="K495" s="84"/>
    </row>
    <row r="496" spans="1:11" s="8" customFormat="1" ht="18" customHeight="1">
      <c r="A496" s="1">
        <v>113536</v>
      </c>
      <c r="B496" s="56" t="s">
        <v>796</v>
      </c>
      <c r="C496" s="57" t="s">
        <v>390</v>
      </c>
      <c r="D496" s="38">
        <v>5690</v>
      </c>
      <c r="E496" s="38">
        <f>D496-D496*$E$8</f>
        <v>5690</v>
      </c>
      <c r="F496" s="40"/>
      <c r="G496" s="6">
        <f>E496*F496</f>
        <v>0</v>
      </c>
      <c r="H496" s="7">
        <v>4003718057546</v>
      </c>
      <c r="I496" s="7" t="s">
        <v>788</v>
      </c>
      <c r="K496" s="84"/>
    </row>
    <row r="497" spans="1:11" s="8" customFormat="1" ht="18" customHeight="1">
      <c r="A497" s="1">
        <v>113634</v>
      </c>
      <c r="B497" s="56" t="s">
        <v>824</v>
      </c>
      <c r="C497" s="57" t="s">
        <v>555</v>
      </c>
      <c r="D497" s="38">
        <v>9490</v>
      </c>
      <c r="E497" s="38">
        <f>D497-D497*$E$8</f>
        <v>9490</v>
      </c>
      <c r="F497" s="40"/>
      <c r="G497" s="6">
        <f>E497*F497</f>
        <v>0</v>
      </c>
      <c r="H497" s="7">
        <v>4003718057546</v>
      </c>
      <c r="I497" s="7" t="s">
        <v>798</v>
      </c>
      <c r="K497" s="84"/>
    </row>
    <row r="498" spans="1:11" s="8" customFormat="1" ht="18" customHeight="1" thickBot="1">
      <c r="A498" s="1">
        <v>113539</v>
      </c>
      <c r="B498" s="56" t="s">
        <v>797</v>
      </c>
      <c r="C498" s="57" t="s">
        <v>668</v>
      </c>
      <c r="D498" s="38">
        <v>5990</v>
      </c>
      <c r="E498" s="38">
        <f>D498-D498*$E$8</f>
        <v>5990</v>
      </c>
      <c r="F498" s="40"/>
      <c r="G498" s="6">
        <f>E498*F498</f>
        <v>0</v>
      </c>
      <c r="H498" s="7">
        <v>4003718057577</v>
      </c>
      <c r="I498" s="233" t="s">
        <v>788</v>
      </c>
      <c r="K498" s="84"/>
    </row>
    <row r="499" spans="1:9" s="8" customFormat="1" ht="18" customHeight="1" thickBot="1">
      <c r="A499" s="18"/>
      <c r="B499" s="19"/>
      <c r="C499" s="20" t="s">
        <v>669</v>
      </c>
      <c r="D499" s="21"/>
      <c r="E499" s="21"/>
      <c r="F499" s="22"/>
      <c r="G499" s="23"/>
      <c r="H499" s="23"/>
      <c r="I499" s="23"/>
    </row>
    <row r="500" spans="1:11" s="8" customFormat="1" ht="18" customHeight="1">
      <c r="A500" s="1">
        <v>113625</v>
      </c>
      <c r="B500" s="56" t="s">
        <v>795</v>
      </c>
      <c r="C500" s="57" t="s">
        <v>402</v>
      </c>
      <c r="D500" s="38">
        <v>3990</v>
      </c>
      <c r="E500" s="38">
        <f>D500-D500*$E$8</f>
        <v>3990</v>
      </c>
      <c r="F500" s="40"/>
      <c r="G500" s="6">
        <f>E500*F500</f>
        <v>0</v>
      </c>
      <c r="H500" s="7">
        <v>4003718058642</v>
      </c>
      <c r="I500" s="7" t="s">
        <v>788</v>
      </c>
      <c r="K500" s="84"/>
    </row>
    <row r="501" spans="1:11" s="8" customFormat="1" ht="18" customHeight="1" thickBot="1">
      <c r="A501" s="1">
        <v>113538</v>
      </c>
      <c r="B501" s="2" t="s">
        <v>794</v>
      </c>
      <c r="C501" s="150" t="s">
        <v>409</v>
      </c>
      <c r="D501" s="4">
        <v>6990</v>
      </c>
      <c r="E501" s="4">
        <f>D501-D501*$E$8</f>
        <v>6990</v>
      </c>
      <c r="F501" s="82"/>
      <c r="G501" s="94">
        <f>E501*F501</f>
        <v>0</v>
      </c>
      <c r="H501" s="41">
        <v>4003718057560</v>
      </c>
      <c r="I501" s="7" t="s">
        <v>788</v>
      </c>
      <c r="K501" s="139"/>
    </row>
    <row r="502" spans="1:9" s="8" customFormat="1" ht="18" customHeight="1" thickBot="1">
      <c r="A502" s="18"/>
      <c r="B502" s="19"/>
      <c r="C502" s="20" t="s">
        <v>670</v>
      </c>
      <c r="D502" s="21"/>
      <c r="E502" s="21"/>
      <c r="F502" s="22"/>
      <c r="G502" s="23"/>
      <c r="H502" s="23"/>
      <c r="I502" s="23"/>
    </row>
    <row r="503" spans="1:11" s="8" customFormat="1" ht="18" customHeight="1" thickBot="1">
      <c r="A503" s="1">
        <v>113537</v>
      </c>
      <c r="B503" s="120" t="s">
        <v>793</v>
      </c>
      <c r="C503" s="58" t="s">
        <v>406</v>
      </c>
      <c r="D503" s="4">
        <v>2990</v>
      </c>
      <c r="E503" s="4">
        <f>D503-D503*$E$8</f>
        <v>2990</v>
      </c>
      <c r="F503" s="82"/>
      <c r="G503" s="24">
        <f>E503*F503</f>
        <v>0</v>
      </c>
      <c r="H503" s="7">
        <v>4003718057553</v>
      </c>
      <c r="I503" s="7" t="s">
        <v>788</v>
      </c>
      <c r="K503" s="84"/>
    </row>
    <row r="504" spans="1:9" s="8" customFormat="1" ht="18" customHeight="1" thickBot="1">
      <c r="A504" s="18"/>
      <c r="B504" s="19"/>
      <c r="C504" s="188" t="s">
        <v>676</v>
      </c>
      <c r="D504" s="21"/>
      <c r="E504" s="21"/>
      <c r="F504" s="22"/>
      <c r="G504" s="23"/>
      <c r="H504" s="23"/>
      <c r="I504" s="23"/>
    </row>
    <row r="505" spans="1:9" s="8" customFormat="1" ht="18" customHeight="1">
      <c r="A505" s="1">
        <v>113696</v>
      </c>
      <c r="B505" s="56" t="s">
        <v>792</v>
      </c>
      <c r="C505" s="3" t="s">
        <v>575</v>
      </c>
      <c r="D505" s="38">
        <v>4990</v>
      </c>
      <c r="E505" s="38">
        <f>D505-D505*$E$8</f>
        <v>4990</v>
      </c>
      <c r="F505" s="40"/>
      <c r="G505" s="6">
        <f>E505*F505</f>
        <v>0</v>
      </c>
      <c r="H505" s="41">
        <v>4003718059731</v>
      </c>
      <c r="I505" s="233" t="s">
        <v>788</v>
      </c>
    </row>
    <row r="506" spans="1:9" s="8" customFormat="1" ht="18" customHeight="1">
      <c r="A506" s="1">
        <v>113697</v>
      </c>
      <c r="B506" s="56" t="s">
        <v>791</v>
      </c>
      <c r="C506" s="3" t="s">
        <v>576</v>
      </c>
      <c r="D506" s="38">
        <v>3790</v>
      </c>
      <c r="E506" s="38">
        <f>D506-D506*$E$8</f>
        <v>3790</v>
      </c>
      <c r="F506" s="40"/>
      <c r="G506" s="6">
        <f>E506*F506</f>
        <v>0</v>
      </c>
      <c r="H506" s="41">
        <v>4003718059748</v>
      </c>
      <c r="I506" s="233" t="s">
        <v>788</v>
      </c>
    </row>
    <row r="507" spans="1:9" s="8" customFormat="1" ht="18" customHeight="1">
      <c r="A507" s="1">
        <v>113631</v>
      </c>
      <c r="B507" s="56" t="s">
        <v>790</v>
      </c>
      <c r="C507" s="3" t="s">
        <v>771</v>
      </c>
      <c r="D507" s="38">
        <v>12990</v>
      </c>
      <c r="E507" s="38">
        <f>D507-D507*$E$8</f>
        <v>12990</v>
      </c>
      <c r="F507" s="40"/>
      <c r="G507" s="6">
        <f>E507*F507</f>
        <v>0</v>
      </c>
      <c r="H507" s="41">
        <v>4003718058796</v>
      </c>
      <c r="I507" s="7" t="s">
        <v>788</v>
      </c>
    </row>
    <row r="508" spans="1:9" s="8" customFormat="1" ht="18" customHeight="1" thickBot="1">
      <c r="A508" s="1">
        <v>113626</v>
      </c>
      <c r="B508" s="56" t="s">
        <v>789</v>
      </c>
      <c r="C508" s="3" t="s">
        <v>772</v>
      </c>
      <c r="D508" s="38">
        <v>2690</v>
      </c>
      <c r="E508" s="38">
        <f>D508-D508*$E$8</f>
        <v>2690</v>
      </c>
      <c r="F508" s="40"/>
      <c r="G508" s="6">
        <f>E508*F508</f>
        <v>0</v>
      </c>
      <c r="H508" s="41">
        <v>4003718058659</v>
      </c>
      <c r="I508" s="7" t="s">
        <v>788</v>
      </c>
    </row>
    <row r="509" spans="1:9" s="8" customFormat="1" ht="18" customHeight="1" thickBot="1">
      <c r="A509" s="18"/>
      <c r="B509" s="19"/>
      <c r="C509" s="20" t="s">
        <v>193</v>
      </c>
      <c r="D509" s="21"/>
      <c r="E509" s="21"/>
      <c r="F509" s="22"/>
      <c r="G509" s="23"/>
      <c r="H509" s="23"/>
      <c r="I509" s="23"/>
    </row>
    <row r="510" spans="1:9" s="8" customFormat="1" ht="18" customHeight="1">
      <c r="A510" s="1">
        <v>113559</v>
      </c>
      <c r="B510" s="56" t="s">
        <v>393</v>
      </c>
      <c r="C510" s="3" t="s">
        <v>394</v>
      </c>
      <c r="D510" s="38">
        <v>2790</v>
      </c>
      <c r="E510" s="38">
        <f>D510-D510*$E$8</f>
        <v>2790</v>
      </c>
      <c r="F510" s="40"/>
      <c r="G510" s="6">
        <f>E510*F510</f>
        <v>0</v>
      </c>
      <c r="H510" s="41">
        <v>4003718057591</v>
      </c>
      <c r="I510" s="235"/>
    </row>
    <row r="511" spans="1:9" s="8" customFormat="1" ht="18" customHeight="1">
      <c r="A511" s="1">
        <v>113560</v>
      </c>
      <c r="B511" s="56" t="s">
        <v>399</v>
      </c>
      <c r="C511" s="3" t="s">
        <v>391</v>
      </c>
      <c r="D511" s="38">
        <v>1790</v>
      </c>
      <c r="E511" s="38">
        <f>D511-D511*$E$8</f>
        <v>1790</v>
      </c>
      <c r="F511" s="40"/>
      <c r="G511" s="6">
        <f>E511*F511</f>
        <v>0</v>
      </c>
      <c r="H511" s="41">
        <v>4003718057607</v>
      </c>
      <c r="I511" s="41"/>
    </row>
    <row r="512" spans="1:9" s="8" customFormat="1" ht="18" customHeight="1" thickBot="1">
      <c r="A512" s="1">
        <v>113561</v>
      </c>
      <c r="B512" s="56" t="s">
        <v>400</v>
      </c>
      <c r="C512" s="3" t="s">
        <v>392</v>
      </c>
      <c r="D512" s="38">
        <v>1990</v>
      </c>
      <c r="E512" s="38">
        <f>D512-D512*$E$8</f>
        <v>1990</v>
      </c>
      <c r="F512" s="40"/>
      <c r="G512" s="6">
        <f>E512*F512</f>
        <v>0</v>
      </c>
      <c r="H512" s="41">
        <v>4003718057614</v>
      </c>
      <c r="I512" s="41"/>
    </row>
    <row r="513" spans="1:9" s="8" customFormat="1" ht="33.75" customHeight="1" thickBot="1">
      <c r="A513" s="191" t="s">
        <v>774</v>
      </c>
      <c r="B513" s="154"/>
      <c r="C513" s="159" t="s">
        <v>671</v>
      </c>
      <c r="D513" s="156"/>
      <c r="E513" s="156"/>
      <c r="F513" s="157"/>
      <c r="G513" s="158"/>
      <c r="H513" s="158"/>
      <c r="I513" s="158"/>
    </row>
    <row r="514" spans="1:9" s="8" customFormat="1" ht="18" customHeight="1" thickBot="1">
      <c r="A514" s="18"/>
      <c r="B514" s="19"/>
      <c r="C514" s="20" t="s">
        <v>633</v>
      </c>
      <c r="D514" s="21"/>
      <c r="E514" s="21"/>
      <c r="F514" s="22"/>
      <c r="G514" s="23"/>
      <c r="H514" s="23"/>
      <c r="I514" s="23"/>
    </row>
    <row r="515" spans="1:9" s="8" customFormat="1" ht="18" customHeight="1" thickBot="1">
      <c r="A515" s="18"/>
      <c r="B515" s="19"/>
      <c r="C515" s="20" t="s">
        <v>705</v>
      </c>
      <c r="D515" s="21"/>
      <c r="E515" s="21"/>
      <c r="F515" s="22"/>
      <c r="G515" s="23"/>
      <c r="H515" s="23"/>
      <c r="I515" s="23"/>
    </row>
    <row r="516" spans="1:11" s="8" customFormat="1" ht="18" customHeight="1">
      <c r="A516" s="1">
        <v>113694</v>
      </c>
      <c r="B516" s="151" t="s">
        <v>1061</v>
      </c>
      <c r="C516" s="57" t="s">
        <v>1062</v>
      </c>
      <c r="D516" s="38">
        <v>29990</v>
      </c>
      <c r="E516" s="38">
        <f aca="true" t="shared" si="44" ref="E516:E521">D516-D516*$E$8</f>
        <v>29990</v>
      </c>
      <c r="F516" s="40"/>
      <c r="G516" s="6">
        <f aca="true" t="shared" si="45" ref="G516:G521">E516*F516</f>
        <v>0</v>
      </c>
      <c r="H516" s="41">
        <v>4003718059595</v>
      </c>
      <c r="I516" s="7" t="s">
        <v>798</v>
      </c>
      <c r="K516" s="139"/>
    </row>
    <row r="517" spans="1:11" s="8" customFormat="1" ht="18" customHeight="1">
      <c r="A517" s="1">
        <v>113688</v>
      </c>
      <c r="B517" s="151" t="s">
        <v>800</v>
      </c>
      <c r="C517" s="57" t="s">
        <v>650</v>
      </c>
      <c r="D517" s="38">
        <v>17990</v>
      </c>
      <c r="E517" s="38">
        <f t="shared" si="44"/>
        <v>17990</v>
      </c>
      <c r="F517" s="40"/>
      <c r="G517" s="6">
        <f t="shared" si="45"/>
        <v>0</v>
      </c>
      <c r="H517" s="41">
        <v>4003718059311</v>
      </c>
      <c r="I517" s="7" t="s">
        <v>788</v>
      </c>
      <c r="K517" s="139"/>
    </row>
    <row r="518" spans="1:11" s="8" customFormat="1" ht="18" customHeight="1">
      <c r="A518" s="1">
        <v>113695</v>
      </c>
      <c r="B518" s="151" t="s">
        <v>1063</v>
      </c>
      <c r="C518" s="57" t="s">
        <v>1064</v>
      </c>
      <c r="D518" s="38">
        <v>32990</v>
      </c>
      <c r="E518" s="38">
        <f t="shared" si="44"/>
        <v>32990</v>
      </c>
      <c r="F518" s="40"/>
      <c r="G518" s="6">
        <f t="shared" si="45"/>
        <v>0</v>
      </c>
      <c r="H518" s="41">
        <v>4003718059601</v>
      </c>
      <c r="I518" s="7" t="s">
        <v>798</v>
      </c>
      <c r="K518" s="139"/>
    </row>
    <row r="519" spans="1:11" s="8" customFormat="1" ht="18" customHeight="1">
      <c r="A519" s="1">
        <v>113689</v>
      </c>
      <c r="B519" s="151" t="s">
        <v>802</v>
      </c>
      <c r="C519" s="57" t="s">
        <v>651</v>
      </c>
      <c r="D519" s="38">
        <v>20990</v>
      </c>
      <c r="E519" s="38">
        <f t="shared" si="44"/>
        <v>20990</v>
      </c>
      <c r="F519" s="40"/>
      <c r="G519" s="6">
        <f t="shared" si="45"/>
        <v>0</v>
      </c>
      <c r="H519" s="41">
        <v>4003718059328</v>
      </c>
      <c r="I519" s="7" t="s">
        <v>788</v>
      </c>
      <c r="K519" s="139"/>
    </row>
    <row r="520" spans="1:11" s="8" customFormat="1" ht="18" customHeight="1">
      <c r="A520" s="1">
        <v>113714</v>
      </c>
      <c r="B520" s="151" t="s">
        <v>1065</v>
      </c>
      <c r="C520" s="57" t="s">
        <v>1066</v>
      </c>
      <c r="D520" s="38">
        <v>36990</v>
      </c>
      <c r="E520" s="38">
        <f t="shared" si="44"/>
        <v>36990</v>
      </c>
      <c r="F520" s="40"/>
      <c r="G520" s="6">
        <f t="shared" si="45"/>
        <v>0</v>
      </c>
      <c r="H520" s="41">
        <v>4003718060218</v>
      </c>
      <c r="I520" s="7" t="s">
        <v>798</v>
      </c>
      <c r="K520" s="139"/>
    </row>
    <row r="521" spans="1:11" s="8" customFormat="1" ht="18" customHeight="1" thickBot="1">
      <c r="A521" s="1">
        <v>113690</v>
      </c>
      <c r="B521" s="151" t="s">
        <v>801</v>
      </c>
      <c r="C521" s="57" t="s">
        <v>652</v>
      </c>
      <c r="D521" s="38">
        <v>24990</v>
      </c>
      <c r="E521" s="38">
        <f t="shared" si="44"/>
        <v>24990</v>
      </c>
      <c r="F521" s="40"/>
      <c r="G521" s="6">
        <f t="shared" si="45"/>
        <v>0</v>
      </c>
      <c r="H521" s="41">
        <v>4003718059335</v>
      </c>
      <c r="I521" s="7" t="s">
        <v>788</v>
      </c>
      <c r="K521" s="139"/>
    </row>
    <row r="522" spans="1:13" s="8" customFormat="1" ht="18" customHeight="1" thickBot="1">
      <c r="A522" s="18"/>
      <c r="B522" s="19"/>
      <c r="C522" s="20" t="s">
        <v>631</v>
      </c>
      <c r="D522" s="21"/>
      <c r="E522" s="21"/>
      <c r="F522" s="22"/>
      <c r="G522" s="23"/>
      <c r="H522" s="23"/>
      <c r="I522" s="23"/>
      <c r="M522" s="193"/>
    </row>
    <row r="523" spans="1:11" s="8" customFormat="1" ht="18" customHeight="1">
      <c r="A523" s="198">
        <v>113278</v>
      </c>
      <c r="B523" s="151" t="s">
        <v>1042</v>
      </c>
      <c r="C523" s="57" t="s">
        <v>547</v>
      </c>
      <c r="D523" s="38">
        <v>21990</v>
      </c>
      <c r="E523" s="38">
        <f>D523-D523*$E$8</f>
        <v>21990</v>
      </c>
      <c r="F523" s="40"/>
      <c r="G523" s="6">
        <f>E523*F523</f>
        <v>0</v>
      </c>
      <c r="H523" s="41">
        <v>4003718055009</v>
      </c>
      <c r="I523" s="7" t="s">
        <v>798</v>
      </c>
      <c r="K523" s="139"/>
    </row>
    <row r="524" spans="1:11" s="8" customFormat="1" ht="18" customHeight="1">
      <c r="A524" s="1">
        <v>119862</v>
      </c>
      <c r="B524" s="151" t="s">
        <v>803</v>
      </c>
      <c r="C524" s="57" t="s">
        <v>653</v>
      </c>
      <c r="D524" s="38">
        <v>26290</v>
      </c>
      <c r="E524" s="38">
        <f>D524-D524*$E$8</f>
        <v>26290</v>
      </c>
      <c r="F524" s="40"/>
      <c r="G524" s="6">
        <f>E524*F524</f>
        <v>0</v>
      </c>
      <c r="H524" s="41">
        <v>4003718355260</v>
      </c>
      <c r="I524" s="7" t="s">
        <v>788</v>
      </c>
      <c r="K524" s="139"/>
    </row>
    <row r="525" spans="1:11" s="8" customFormat="1" ht="18" customHeight="1">
      <c r="A525" s="1">
        <v>119706</v>
      </c>
      <c r="B525" s="151" t="s">
        <v>1043</v>
      </c>
      <c r="C525" s="57" t="s">
        <v>654</v>
      </c>
      <c r="D525" s="38">
        <v>37990</v>
      </c>
      <c r="E525" s="38">
        <f>D525-D525*$E$8</f>
        <v>37990</v>
      </c>
      <c r="F525" s="40"/>
      <c r="G525" s="6">
        <f>E525*F525</f>
        <v>0</v>
      </c>
      <c r="H525" s="41">
        <v>4003718353945</v>
      </c>
      <c r="I525" s="7" t="s">
        <v>798</v>
      </c>
      <c r="K525" s="139"/>
    </row>
    <row r="526" spans="1:11" s="8" customFormat="1" ht="18" customHeight="1">
      <c r="A526" s="1">
        <v>119863</v>
      </c>
      <c r="B526" s="151" t="s">
        <v>804</v>
      </c>
      <c r="C526" s="57" t="s">
        <v>654</v>
      </c>
      <c r="D526" s="38">
        <v>29590</v>
      </c>
      <c r="E526" s="38">
        <f>D526-D526*$E$8</f>
        <v>29590</v>
      </c>
      <c r="F526" s="40"/>
      <c r="G526" s="6">
        <f>E526*F526</f>
        <v>0</v>
      </c>
      <c r="H526" s="41">
        <v>4003718355277</v>
      </c>
      <c r="I526" s="7" t="s">
        <v>788</v>
      </c>
      <c r="K526" s="139"/>
    </row>
    <row r="527" spans="1:11" s="8" customFormat="1" ht="18" customHeight="1" thickBot="1">
      <c r="A527" s="1">
        <v>119864</v>
      </c>
      <c r="B527" s="151" t="s">
        <v>805</v>
      </c>
      <c r="C527" s="57" t="s">
        <v>655</v>
      </c>
      <c r="D527" s="38">
        <v>30749.534099999997</v>
      </c>
      <c r="E527" s="38">
        <f>D527-D527*$E$8</f>
        <v>30749.534099999997</v>
      </c>
      <c r="F527" s="40"/>
      <c r="G527" s="6">
        <f>E527*F527</f>
        <v>0</v>
      </c>
      <c r="H527" s="41">
        <v>4003718355284</v>
      </c>
      <c r="I527" s="7" t="s">
        <v>788</v>
      </c>
      <c r="K527" s="139"/>
    </row>
    <row r="528" spans="1:9" s="8" customFormat="1" ht="18" customHeight="1" thickBot="1">
      <c r="A528" s="18"/>
      <c r="B528" s="19"/>
      <c r="C528" s="20" t="s">
        <v>1015</v>
      </c>
      <c r="D528" s="21"/>
      <c r="E528" s="21"/>
      <c r="F528" s="22"/>
      <c r="G528" s="23"/>
      <c r="H528" s="23"/>
      <c r="I528" s="23"/>
    </row>
    <row r="529" spans="1:11" s="8" customFormat="1" ht="18" customHeight="1">
      <c r="A529" s="1">
        <v>113724</v>
      </c>
      <c r="B529" s="151" t="s">
        <v>1016</v>
      </c>
      <c r="C529" s="57" t="s">
        <v>1017</v>
      </c>
      <c r="D529" s="38">
        <v>890</v>
      </c>
      <c r="E529" s="38">
        <f>D529-D529*$E$8</f>
        <v>890</v>
      </c>
      <c r="F529" s="40"/>
      <c r="G529" s="6">
        <f>E529*F529</f>
        <v>0</v>
      </c>
      <c r="H529" s="41" t="s">
        <v>141</v>
      </c>
      <c r="I529" s="233"/>
      <c r="K529" s="139"/>
    </row>
    <row r="530" spans="1:11" s="8" customFormat="1" ht="18" customHeight="1">
      <c r="A530" s="1">
        <v>113127</v>
      </c>
      <c r="B530" s="151" t="s">
        <v>624</v>
      </c>
      <c r="C530" s="57" t="s">
        <v>1018</v>
      </c>
      <c r="D530" s="38">
        <v>1490</v>
      </c>
      <c r="E530" s="38">
        <f>D530-D530*$E$8</f>
        <v>1490</v>
      </c>
      <c r="F530" s="40"/>
      <c r="G530" s="6">
        <f>E530*F530</f>
        <v>0</v>
      </c>
      <c r="H530" s="41">
        <v>4003718047974</v>
      </c>
      <c r="I530" s="233"/>
      <c r="K530" s="139"/>
    </row>
    <row r="531" spans="1:11" s="8" customFormat="1" ht="18" customHeight="1">
      <c r="A531" s="1">
        <v>113722</v>
      </c>
      <c r="B531" s="151" t="s">
        <v>625</v>
      </c>
      <c r="C531" s="57" t="s">
        <v>1019</v>
      </c>
      <c r="D531" s="38">
        <v>1790</v>
      </c>
      <c r="E531" s="38">
        <f>D531-D531*$E$8</f>
        <v>1790</v>
      </c>
      <c r="F531" s="40"/>
      <c r="G531" s="6">
        <f>E531*F531</f>
        <v>0</v>
      </c>
      <c r="H531" s="41" t="s">
        <v>141</v>
      </c>
      <c r="I531" s="233"/>
      <c r="K531" s="139"/>
    </row>
    <row r="532" spans="1:11" s="8" customFormat="1" ht="18" customHeight="1" thickBot="1">
      <c r="A532" s="1">
        <v>113723</v>
      </c>
      <c r="B532" s="151" t="s">
        <v>345</v>
      </c>
      <c r="C532" s="57" t="s">
        <v>1020</v>
      </c>
      <c r="D532" s="38">
        <v>1990</v>
      </c>
      <c r="E532" s="38">
        <f>D532-D532*$E$8</f>
        <v>1990</v>
      </c>
      <c r="F532" s="40"/>
      <c r="G532" s="6">
        <f>E532*F532</f>
        <v>0</v>
      </c>
      <c r="H532" s="41" t="s">
        <v>141</v>
      </c>
      <c r="I532" s="233"/>
      <c r="K532" s="139"/>
    </row>
    <row r="533" spans="1:9" s="8" customFormat="1" ht="18" customHeight="1" thickBot="1">
      <c r="A533" s="18"/>
      <c r="B533" s="19"/>
      <c r="C533" s="20" t="s">
        <v>674</v>
      </c>
      <c r="D533" s="21"/>
      <c r="E533" s="21"/>
      <c r="F533" s="22"/>
      <c r="G533" s="23"/>
      <c r="H533" s="23"/>
      <c r="I533" s="23"/>
    </row>
    <row r="534" spans="1:11" s="8" customFormat="1" ht="18" customHeight="1" thickBot="1">
      <c r="A534" s="198">
        <v>113574</v>
      </c>
      <c r="B534" s="151" t="s">
        <v>806</v>
      </c>
      <c r="C534" s="57" t="s">
        <v>515</v>
      </c>
      <c r="D534" s="38">
        <v>9990</v>
      </c>
      <c r="E534" s="38">
        <f>D534-D534*$E$8</f>
        <v>9990</v>
      </c>
      <c r="F534" s="40"/>
      <c r="G534" s="6">
        <f>E534*F534</f>
        <v>0</v>
      </c>
      <c r="H534" s="41">
        <v>4003718057775</v>
      </c>
      <c r="I534" s="7" t="s">
        <v>788</v>
      </c>
      <c r="K534" s="139"/>
    </row>
    <row r="535" spans="1:9" s="8" customFormat="1" ht="18" customHeight="1" thickBot="1">
      <c r="A535" s="18"/>
      <c r="B535" s="19"/>
      <c r="C535" s="20" t="s">
        <v>666</v>
      </c>
      <c r="D535" s="21"/>
      <c r="E535" s="21"/>
      <c r="F535" s="22"/>
      <c r="G535" s="23"/>
      <c r="H535" s="23"/>
      <c r="I535" s="23"/>
    </row>
    <row r="536" spans="1:11" s="8" customFormat="1" ht="18" customHeight="1">
      <c r="A536" s="198">
        <v>113330</v>
      </c>
      <c r="B536" s="151" t="s">
        <v>807</v>
      </c>
      <c r="C536" s="57" t="s">
        <v>609</v>
      </c>
      <c r="D536" s="38">
        <v>3490</v>
      </c>
      <c r="E536" s="38">
        <f>D536-D536*$E$8</f>
        <v>3490</v>
      </c>
      <c r="F536" s="40"/>
      <c r="G536" s="6">
        <f>E536*F536</f>
        <v>0</v>
      </c>
      <c r="H536" s="41">
        <v>4003718055191</v>
      </c>
      <c r="I536" s="7" t="s">
        <v>788</v>
      </c>
      <c r="K536" s="139"/>
    </row>
    <row r="537" spans="1:11" s="8" customFormat="1" ht="18" customHeight="1" thickBot="1">
      <c r="A537" s="198">
        <v>113608</v>
      </c>
      <c r="B537" s="151" t="s">
        <v>808</v>
      </c>
      <c r="C537" s="57" t="s">
        <v>389</v>
      </c>
      <c r="D537" s="38">
        <v>4490</v>
      </c>
      <c r="E537" s="38">
        <f>D537-D537*$E$8</f>
        <v>4490</v>
      </c>
      <c r="F537" s="40"/>
      <c r="G537" s="6">
        <f>E537*F537</f>
        <v>0</v>
      </c>
      <c r="H537" s="41">
        <v>4003718058437</v>
      </c>
      <c r="I537" s="7" t="s">
        <v>788</v>
      </c>
      <c r="K537" s="139"/>
    </row>
    <row r="538" spans="1:9" s="8" customFormat="1" ht="18" customHeight="1" thickBot="1">
      <c r="A538" s="18"/>
      <c r="B538" s="19"/>
      <c r="C538" s="20" t="s">
        <v>675</v>
      </c>
      <c r="D538" s="21"/>
      <c r="E538" s="21"/>
      <c r="F538" s="22"/>
      <c r="G538" s="23"/>
      <c r="H538" s="23"/>
      <c r="I538" s="23"/>
    </row>
    <row r="539" spans="1:9" s="8" customFormat="1" ht="18" customHeight="1" thickBot="1">
      <c r="A539" s="198">
        <v>113349</v>
      </c>
      <c r="B539" s="56" t="s">
        <v>433</v>
      </c>
      <c r="C539" s="58" t="s">
        <v>438</v>
      </c>
      <c r="D539" s="38">
        <v>690</v>
      </c>
      <c r="E539" s="38">
        <f>D539-D539*$E$8</f>
        <v>690</v>
      </c>
      <c r="F539" s="40"/>
      <c r="G539" s="6">
        <f>E539*F539</f>
        <v>0</v>
      </c>
      <c r="H539" s="41">
        <v>4003718055627</v>
      </c>
      <c r="I539" s="41"/>
    </row>
    <row r="540" spans="1:9" s="8" customFormat="1" ht="18" customHeight="1" thickBot="1">
      <c r="A540" s="18"/>
      <c r="B540" s="19"/>
      <c r="C540" s="20" t="s">
        <v>667</v>
      </c>
      <c r="D540" s="21"/>
      <c r="E540" s="21"/>
      <c r="F540" s="22"/>
      <c r="G540" s="23"/>
      <c r="H540" s="23"/>
      <c r="I540" s="23"/>
    </row>
    <row r="541" spans="1:11" s="8" customFormat="1" ht="18" customHeight="1">
      <c r="A541" s="1">
        <v>113331</v>
      </c>
      <c r="B541" s="151" t="s">
        <v>809</v>
      </c>
      <c r="C541" s="57" t="s">
        <v>556</v>
      </c>
      <c r="D541" s="38">
        <v>5490</v>
      </c>
      <c r="E541" s="38">
        <f>D541-D541*$E$8</f>
        <v>5490</v>
      </c>
      <c r="F541" s="40"/>
      <c r="G541" s="6">
        <f>E541*F541</f>
        <v>0</v>
      </c>
      <c r="H541" s="41">
        <v>4003718055207</v>
      </c>
      <c r="I541" s="7" t="s">
        <v>788</v>
      </c>
      <c r="K541" s="139"/>
    </row>
    <row r="542" spans="1:11" s="8" customFormat="1" ht="18" customHeight="1" thickBot="1">
      <c r="A542" s="1">
        <v>113609</v>
      </c>
      <c r="B542" s="151" t="s">
        <v>810</v>
      </c>
      <c r="C542" s="57" t="s">
        <v>556</v>
      </c>
      <c r="D542" s="38">
        <v>5990</v>
      </c>
      <c r="E542" s="38">
        <f>D542-D542*$E$8</f>
        <v>5990</v>
      </c>
      <c r="F542" s="40"/>
      <c r="G542" s="6">
        <f>E542*F542</f>
        <v>0</v>
      </c>
      <c r="H542" s="41">
        <v>4003718058444</v>
      </c>
      <c r="I542" s="7" t="s">
        <v>788</v>
      </c>
      <c r="K542" s="139"/>
    </row>
    <row r="543" spans="1:9" s="8" customFormat="1" ht="18" customHeight="1" thickBot="1">
      <c r="A543" s="18"/>
      <c r="B543" s="19"/>
      <c r="C543" s="20" t="s">
        <v>672</v>
      </c>
      <c r="D543" s="21"/>
      <c r="E543" s="21"/>
      <c r="F543" s="22"/>
      <c r="G543" s="23"/>
      <c r="H543" s="23"/>
      <c r="I543" s="23"/>
    </row>
    <row r="544" spans="1:11" s="8" customFormat="1" ht="18" customHeight="1">
      <c r="A544" s="1">
        <v>113611</v>
      </c>
      <c r="B544" s="151" t="s">
        <v>811</v>
      </c>
      <c r="C544" s="57" t="s">
        <v>615</v>
      </c>
      <c r="D544" s="38">
        <v>2290</v>
      </c>
      <c r="E544" s="38">
        <f aca="true" t="shared" si="46" ref="E544:E551">D544-D544*$E$8</f>
        <v>2290</v>
      </c>
      <c r="F544" s="40"/>
      <c r="G544" s="6">
        <f aca="true" t="shared" si="47" ref="G544:G551">E544*F544</f>
        <v>0</v>
      </c>
      <c r="H544" s="41">
        <v>4003718058468</v>
      </c>
      <c r="I544" s="7" t="s">
        <v>788</v>
      </c>
      <c r="K544" s="139"/>
    </row>
    <row r="545" spans="1:11" s="8" customFormat="1" ht="18" customHeight="1">
      <c r="A545" s="198">
        <v>113612</v>
      </c>
      <c r="B545" s="151" t="s">
        <v>520</v>
      </c>
      <c r="C545" s="57" t="s">
        <v>616</v>
      </c>
      <c r="D545" s="38">
        <v>5290</v>
      </c>
      <c r="E545" s="38">
        <f t="shared" si="46"/>
        <v>5290</v>
      </c>
      <c r="F545" s="40"/>
      <c r="G545" s="6">
        <f t="shared" si="47"/>
        <v>0</v>
      </c>
      <c r="H545" s="41">
        <v>4003718058475</v>
      </c>
      <c r="I545" s="41"/>
      <c r="K545" s="139"/>
    </row>
    <row r="546" spans="1:11" s="8" customFormat="1" ht="18" customHeight="1">
      <c r="A546" s="1">
        <v>113615</v>
      </c>
      <c r="B546" s="151" t="s">
        <v>410</v>
      </c>
      <c r="C546" s="57" t="s">
        <v>411</v>
      </c>
      <c r="D546" s="38">
        <v>4190</v>
      </c>
      <c r="E546" s="38">
        <f t="shared" si="46"/>
        <v>4190</v>
      </c>
      <c r="F546" s="40"/>
      <c r="G546" s="6">
        <f t="shared" si="47"/>
        <v>0</v>
      </c>
      <c r="H546" s="41">
        <v>4003718058505</v>
      </c>
      <c r="I546" s="41"/>
      <c r="K546" s="139"/>
    </row>
    <row r="547" spans="1:11" s="8" customFormat="1" ht="18" customHeight="1">
      <c r="A547" s="198">
        <v>113372</v>
      </c>
      <c r="B547" s="151" t="s">
        <v>812</v>
      </c>
      <c r="C547" s="57" t="s">
        <v>614</v>
      </c>
      <c r="D547" s="38">
        <v>2190</v>
      </c>
      <c r="E547" s="38">
        <f t="shared" si="46"/>
        <v>2190</v>
      </c>
      <c r="F547" s="40"/>
      <c r="G547" s="6">
        <f t="shared" si="47"/>
        <v>0</v>
      </c>
      <c r="H547" s="41">
        <v>4003718056143</v>
      </c>
      <c r="I547" s="7" t="s">
        <v>788</v>
      </c>
      <c r="K547" s="139"/>
    </row>
    <row r="548" spans="1:11" s="8" customFormat="1" ht="18" customHeight="1">
      <c r="A548" s="198">
        <v>113373</v>
      </c>
      <c r="B548" s="151" t="s">
        <v>610</v>
      </c>
      <c r="C548" s="57" t="s">
        <v>616</v>
      </c>
      <c r="D548" s="38">
        <v>5690</v>
      </c>
      <c r="E548" s="38">
        <f t="shared" si="46"/>
        <v>5690</v>
      </c>
      <c r="F548" s="40"/>
      <c r="G548" s="6">
        <f t="shared" si="47"/>
        <v>0</v>
      </c>
      <c r="H548" s="41">
        <v>4003718056150</v>
      </c>
      <c r="I548" s="41"/>
      <c r="K548" s="139"/>
    </row>
    <row r="549" spans="1:11" s="8" customFormat="1" ht="18" customHeight="1">
      <c r="A549" s="198">
        <v>113374</v>
      </c>
      <c r="B549" s="151" t="s">
        <v>611</v>
      </c>
      <c r="C549" s="57" t="s">
        <v>617</v>
      </c>
      <c r="D549" s="38">
        <v>4790</v>
      </c>
      <c r="E549" s="38">
        <f t="shared" si="46"/>
        <v>4790</v>
      </c>
      <c r="F549" s="40"/>
      <c r="G549" s="6">
        <f t="shared" si="47"/>
        <v>0</v>
      </c>
      <c r="H549" s="41">
        <v>4003718056167</v>
      </c>
      <c r="I549" s="41"/>
      <c r="K549" s="139"/>
    </row>
    <row r="550" spans="1:11" s="8" customFormat="1" ht="18" customHeight="1">
      <c r="A550" s="198">
        <v>113375</v>
      </c>
      <c r="B550" s="151" t="s">
        <v>612</v>
      </c>
      <c r="C550" s="57" t="s">
        <v>618</v>
      </c>
      <c r="D550" s="38">
        <v>2790</v>
      </c>
      <c r="E550" s="38">
        <f t="shared" si="46"/>
        <v>2790</v>
      </c>
      <c r="F550" s="40"/>
      <c r="G550" s="6">
        <f t="shared" si="47"/>
        <v>0</v>
      </c>
      <c r="H550" s="41">
        <v>4003718056174</v>
      </c>
      <c r="I550" s="41"/>
      <c r="K550" s="139"/>
    </row>
    <row r="551" spans="1:11" s="8" customFormat="1" ht="18" customHeight="1" thickBot="1">
      <c r="A551" s="198">
        <v>113376</v>
      </c>
      <c r="B551" s="151" t="s">
        <v>613</v>
      </c>
      <c r="C551" s="57" t="s">
        <v>619</v>
      </c>
      <c r="D551" s="38">
        <v>4990</v>
      </c>
      <c r="E551" s="38">
        <f t="shared" si="46"/>
        <v>4990</v>
      </c>
      <c r="F551" s="40"/>
      <c r="G551" s="6">
        <f t="shared" si="47"/>
        <v>0</v>
      </c>
      <c r="H551" s="41">
        <v>4003718056181</v>
      </c>
      <c r="I551" s="41"/>
      <c r="K551" s="139"/>
    </row>
    <row r="552" spans="1:9" s="8" customFormat="1" ht="18" customHeight="1" thickBot="1">
      <c r="A552" s="18"/>
      <c r="B552" s="19"/>
      <c r="C552" s="20" t="s">
        <v>675</v>
      </c>
      <c r="D552" s="21"/>
      <c r="E552" s="21"/>
      <c r="F552" s="22"/>
      <c r="G552" s="23"/>
      <c r="H552" s="23"/>
      <c r="I552" s="23"/>
    </row>
    <row r="553" spans="1:9" s="8" customFormat="1" ht="18" customHeight="1">
      <c r="A553" s="198">
        <v>113478</v>
      </c>
      <c r="B553" s="56" t="s">
        <v>434</v>
      </c>
      <c r="C553" s="58" t="s">
        <v>439</v>
      </c>
      <c r="D553" s="38">
        <v>540</v>
      </c>
      <c r="E553" s="38">
        <f>D553-D553*$E$8</f>
        <v>540</v>
      </c>
      <c r="F553" s="40"/>
      <c r="G553" s="6">
        <f>E553*F553</f>
        <v>0</v>
      </c>
      <c r="H553" s="41">
        <v>4003718056631</v>
      </c>
      <c r="I553" s="41"/>
    </row>
    <row r="554" spans="1:9" s="8" customFormat="1" ht="18" customHeight="1" thickBot="1">
      <c r="A554" s="198">
        <v>113479</v>
      </c>
      <c r="B554" s="56" t="s">
        <v>435</v>
      </c>
      <c r="C554" s="58" t="s">
        <v>439</v>
      </c>
      <c r="D554" s="38">
        <v>690</v>
      </c>
      <c r="E554" s="38">
        <f>D554-D554*$E$8</f>
        <v>690</v>
      </c>
      <c r="F554" s="40"/>
      <c r="G554" s="6">
        <f>E554*F554</f>
        <v>0</v>
      </c>
      <c r="H554" s="41">
        <v>4003718056648</v>
      </c>
      <c r="I554" s="41"/>
    </row>
    <row r="555" spans="1:9" s="8" customFormat="1" ht="18" customHeight="1" thickBot="1">
      <c r="A555" s="18"/>
      <c r="B555" s="19"/>
      <c r="C555" s="20" t="s">
        <v>673</v>
      </c>
      <c r="D555" s="21"/>
      <c r="E555" s="21"/>
      <c r="F555" s="22"/>
      <c r="G555" s="23"/>
      <c r="H555" s="23"/>
      <c r="I555" s="23"/>
    </row>
    <row r="556" spans="1:11" s="8" customFormat="1" ht="18" customHeight="1">
      <c r="A556" s="1">
        <v>113616</v>
      </c>
      <c r="B556" s="151" t="s">
        <v>813</v>
      </c>
      <c r="C556" s="57" t="s">
        <v>403</v>
      </c>
      <c r="D556" s="38">
        <v>9990</v>
      </c>
      <c r="E556" s="38">
        <f>D556-D556*$E$8</f>
        <v>9990</v>
      </c>
      <c r="F556" s="40"/>
      <c r="G556" s="6">
        <f>E556*F556</f>
        <v>0</v>
      </c>
      <c r="H556" s="41">
        <v>4003718353082</v>
      </c>
      <c r="I556" s="7" t="s">
        <v>788</v>
      </c>
      <c r="K556" s="139"/>
    </row>
    <row r="557" spans="1:11" s="8" customFormat="1" ht="18" customHeight="1" thickBot="1">
      <c r="A557" s="198">
        <v>113365</v>
      </c>
      <c r="B557" s="151" t="s">
        <v>814</v>
      </c>
      <c r="C557" s="57" t="s">
        <v>573</v>
      </c>
      <c r="D557" s="38">
        <v>8990</v>
      </c>
      <c r="E557" s="38">
        <f>D557-D557*$E$8</f>
        <v>8990</v>
      </c>
      <c r="F557" s="40"/>
      <c r="G557" s="6">
        <f>E557*F557</f>
        <v>0</v>
      </c>
      <c r="H557" s="41">
        <v>4003718056464</v>
      </c>
      <c r="I557" s="7" t="s">
        <v>788</v>
      </c>
      <c r="K557" s="139"/>
    </row>
    <row r="558" spans="1:9" s="8" customFormat="1" ht="18" customHeight="1" thickBot="1">
      <c r="A558" s="18"/>
      <c r="B558" s="19"/>
      <c r="C558" s="20" t="s">
        <v>670</v>
      </c>
      <c r="D558" s="21"/>
      <c r="E558" s="21"/>
      <c r="F558" s="22"/>
      <c r="G558" s="23"/>
      <c r="H558" s="23"/>
      <c r="I558" s="23"/>
    </row>
    <row r="559" spans="1:11" s="8" customFormat="1" ht="18" customHeight="1">
      <c r="A559" s="198">
        <v>113332</v>
      </c>
      <c r="B559" s="151" t="s">
        <v>815</v>
      </c>
      <c r="C559" s="57" t="s">
        <v>533</v>
      </c>
      <c r="D559" s="38">
        <v>4290</v>
      </c>
      <c r="E559" s="38">
        <f>D559-D559*$E$8</f>
        <v>4290</v>
      </c>
      <c r="F559" s="40"/>
      <c r="G559" s="6">
        <f>E559*F559</f>
        <v>0</v>
      </c>
      <c r="H559" s="41">
        <v>4003718055214</v>
      </c>
      <c r="I559" s="7" t="s">
        <v>788</v>
      </c>
      <c r="K559" s="139"/>
    </row>
    <row r="560" spans="1:11" s="8" customFormat="1" ht="18" customHeight="1">
      <c r="A560" s="1">
        <v>113610</v>
      </c>
      <c r="B560" s="151" t="s">
        <v>816</v>
      </c>
      <c r="C560" s="57" t="s">
        <v>407</v>
      </c>
      <c r="D560" s="38">
        <v>3990</v>
      </c>
      <c r="E560" s="38">
        <f>D560-D560*$E$8</f>
        <v>3990</v>
      </c>
      <c r="F560" s="40"/>
      <c r="G560" s="6">
        <f>E560*F560</f>
        <v>0</v>
      </c>
      <c r="H560" s="41">
        <v>4003718058451</v>
      </c>
      <c r="I560" s="7" t="s">
        <v>788</v>
      </c>
      <c r="K560" s="139"/>
    </row>
    <row r="561" spans="1:11" s="8" customFormat="1" ht="18" customHeight="1" thickBot="1">
      <c r="A561" s="1">
        <v>113662</v>
      </c>
      <c r="B561" s="151" t="s">
        <v>817</v>
      </c>
      <c r="C561" s="57" t="s">
        <v>549</v>
      </c>
      <c r="D561" s="38">
        <v>6990</v>
      </c>
      <c r="E561" s="38">
        <f>D561-D561*$E$8</f>
        <v>6990</v>
      </c>
      <c r="F561" s="40"/>
      <c r="G561" s="6">
        <f>E561*F561</f>
        <v>0</v>
      </c>
      <c r="H561" s="41">
        <v>4003718059090</v>
      </c>
      <c r="I561" s="233" t="s">
        <v>788</v>
      </c>
      <c r="K561" s="139"/>
    </row>
    <row r="562" spans="1:9" s="8" customFormat="1" ht="18" customHeight="1" thickBot="1">
      <c r="A562" s="18"/>
      <c r="B562" s="19"/>
      <c r="C562" s="20" t="s">
        <v>193</v>
      </c>
      <c r="D562" s="21"/>
      <c r="E562" s="21"/>
      <c r="F562" s="22"/>
      <c r="G562" s="23"/>
      <c r="H562" s="23"/>
      <c r="I562" s="23"/>
    </row>
    <row r="563" spans="1:11" s="8" customFormat="1" ht="18" customHeight="1">
      <c r="A563" s="1">
        <v>113280</v>
      </c>
      <c r="B563" s="151" t="s">
        <v>212</v>
      </c>
      <c r="C563" s="57" t="s">
        <v>396</v>
      </c>
      <c r="D563" s="38">
        <v>8990</v>
      </c>
      <c r="E563" s="38">
        <f>D563-D563*$E$8</f>
        <v>8990</v>
      </c>
      <c r="F563" s="40"/>
      <c r="G563" s="6">
        <f>E563*F563</f>
        <v>0</v>
      </c>
      <c r="H563" s="41">
        <v>4003718055283</v>
      </c>
      <c r="I563" s="41"/>
      <c r="K563" s="139"/>
    </row>
    <row r="564" spans="1:11" s="8" customFormat="1" ht="18" customHeight="1">
      <c r="A564" s="1">
        <v>113524</v>
      </c>
      <c r="B564" s="151" t="s">
        <v>383</v>
      </c>
      <c r="C564" s="57" t="s">
        <v>395</v>
      </c>
      <c r="D564" s="38">
        <v>10990</v>
      </c>
      <c r="E564" s="38">
        <f>D564-D564*$E$8</f>
        <v>10990</v>
      </c>
      <c r="F564" s="40"/>
      <c r="G564" s="6">
        <f>E564*F564</f>
        <v>0</v>
      </c>
      <c r="H564" s="41">
        <v>4003718057096</v>
      </c>
      <c r="I564" s="41"/>
      <c r="K564" s="139"/>
    </row>
    <row r="565" spans="1:11" s="8" customFormat="1" ht="18" customHeight="1" thickBot="1">
      <c r="A565" s="1">
        <v>113281</v>
      </c>
      <c r="B565" s="151" t="s">
        <v>398</v>
      </c>
      <c r="C565" s="57" t="s">
        <v>397</v>
      </c>
      <c r="D565" s="38">
        <v>2990</v>
      </c>
      <c r="E565" s="38">
        <f>D565-D565*$E$8</f>
        <v>2990</v>
      </c>
      <c r="F565" s="40"/>
      <c r="G565" s="6">
        <f>E565*F565</f>
        <v>0</v>
      </c>
      <c r="H565" s="41">
        <v>4003718055290</v>
      </c>
      <c r="I565" s="41"/>
      <c r="K565" s="139"/>
    </row>
    <row r="566" spans="1:9" s="8" customFormat="1" ht="30" customHeight="1" thickBot="1">
      <c r="A566" s="191" t="s">
        <v>775</v>
      </c>
      <c r="B566" s="154"/>
      <c r="C566" s="159" t="s">
        <v>677</v>
      </c>
      <c r="D566" s="156"/>
      <c r="E566" s="156"/>
      <c r="F566" s="157"/>
      <c r="G566" s="158"/>
      <c r="H566" s="158"/>
      <c r="I566" s="158"/>
    </row>
    <row r="567" spans="1:9" s="8" customFormat="1" ht="18" customHeight="1" thickBot="1">
      <c r="A567" s="18"/>
      <c r="B567" s="19"/>
      <c r="C567" s="20" t="s">
        <v>633</v>
      </c>
      <c r="D567" s="21"/>
      <c r="E567" s="21"/>
      <c r="F567" s="22"/>
      <c r="G567" s="23"/>
      <c r="H567" s="23"/>
      <c r="I567" s="23"/>
    </row>
    <row r="568" spans="1:9" s="8" customFormat="1" ht="18" customHeight="1" thickBot="1">
      <c r="A568" s="18"/>
      <c r="B568" s="19"/>
      <c r="C568" s="20" t="s">
        <v>760</v>
      </c>
      <c r="D568" s="21"/>
      <c r="E568" s="21"/>
      <c r="F568" s="22"/>
      <c r="G568" s="23"/>
      <c r="H568" s="23"/>
      <c r="I568" s="23"/>
    </row>
    <row r="569" spans="1:11" s="8" customFormat="1" ht="18" customHeight="1">
      <c r="A569" s="1">
        <v>127388</v>
      </c>
      <c r="B569" s="151" t="s">
        <v>818</v>
      </c>
      <c r="C569" s="57" t="s">
        <v>656</v>
      </c>
      <c r="D569" s="38">
        <v>46990</v>
      </c>
      <c r="E569" s="38">
        <f>D569-D569*$E$8</f>
        <v>46990</v>
      </c>
      <c r="F569" s="40"/>
      <c r="G569" s="6">
        <f>E569*F569</f>
        <v>0</v>
      </c>
      <c r="H569" s="41">
        <v>4003718056471</v>
      </c>
      <c r="I569" s="7" t="s">
        <v>788</v>
      </c>
      <c r="K569" s="139"/>
    </row>
    <row r="570" spans="1:11" s="8" customFormat="1" ht="18" customHeight="1" thickBot="1">
      <c r="A570" s="1">
        <v>127389</v>
      </c>
      <c r="B570" s="151" t="s">
        <v>819</v>
      </c>
      <c r="C570" s="57" t="s">
        <v>657</v>
      </c>
      <c r="D570" s="38">
        <v>54990</v>
      </c>
      <c r="E570" s="38">
        <f>D570-D570*$E$8</f>
        <v>54990</v>
      </c>
      <c r="F570" s="40"/>
      <c r="G570" s="6">
        <f>E570*F570</f>
        <v>0</v>
      </c>
      <c r="H570" s="41">
        <v>4003718056488</v>
      </c>
      <c r="I570" s="7" t="s">
        <v>788</v>
      </c>
      <c r="K570" s="139"/>
    </row>
    <row r="571" spans="1:9" s="8" customFormat="1" ht="18" customHeight="1" thickBot="1">
      <c r="A571" s="18"/>
      <c r="B571" s="19"/>
      <c r="C571" s="20" t="s">
        <v>666</v>
      </c>
      <c r="D571" s="21"/>
      <c r="E571" s="21"/>
      <c r="F571" s="22"/>
      <c r="G571" s="23"/>
      <c r="H571" s="23"/>
      <c r="I571" s="23"/>
    </row>
    <row r="572" spans="1:11" s="8" customFormat="1" ht="18" customHeight="1" thickBot="1">
      <c r="A572" s="198">
        <v>126506</v>
      </c>
      <c r="B572" s="151" t="s">
        <v>606</v>
      </c>
      <c r="C572" s="57" t="s">
        <v>607</v>
      </c>
      <c r="D572" s="38">
        <v>10990</v>
      </c>
      <c r="E572" s="38">
        <f>D572-D572*$E$8</f>
        <v>10990</v>
      </c>
      <c r="F572" s="40"/>
      <c r="G572" s="6">
        <f>E572*F572</f>
        <v>0</v>
      </c>
      <c r="H572" s="41" t="s">
        <v>141</v>
      </c>
      <c r="I572" s="41"/>
      <c r="K572" s="139"/>
    </row>
    <row r="573" spans="1:9" s="8" customFormat="1" ht="18" customHeight="1" thickBot="1">
      <c r="A573" s="18"/>
      <c r="B573" s="19"/>
      <c r="C573" s="20" t="s">
        <v>667</v>
      </c>
      <c r="D573" s="21"/>
      <c r="E573" s="21"/>
      <c r="F573" s="22"/>
      <c r="G573" s="23"/>
      <c r="H573" s="23"/>
      <c r="I573" s="23"/>
    </row>
    <row r="574" spans="1:11" s="8" customFormat="1" ht="18" customHeight="1">
      <c r="A574" s="1">
        <v>127510</v>
      </c>
      <c r="B574" s="151" t="s">
        <v>820</v>
      </c>
      <c r="C574" s="57" t="s">
        <v>557</v>
      </c>
      <c r="D574" s="38">
        <v>8490</v>
      </c>
      <c r="E574" s="38">
        <f>D574-D574*$E$8</f>
        <v>8490</v>
      </c>
      <c r="F574" s="40"/>
      <c r="G574" s="6">
        <f>E574*F574</f>
        <v>0</v>
      </c>
      <c r="H574" s="41">
        <v>4003718059724</v>
      </c>
      <c r="I574" s="233" t="s">
        <v>788</v>
      </c>
      <c r="K574" s="139"/>
    </row>
    <row r="575" spans="1:11" s="8" customFormat="1" ht="18" customHeight="1" thickBot="1">
      <c r="A575" s="1">
        <v>127440</v>
      </c>
      <c r="B575" s="151" t="s">
        <v>821</v>
      </c>
      <c r="C575" s="57" t="s">
        <v>416</v>
      </c>
      <c r="D575" s="38">
        <v>8490</v>
      </c>
      <c r="E575" s="38">
        <f>D575-D575*$E$8</f>
        <v>8490</v>
      </c>
      <c r="F575" s="40"/>
      <c r="G575" s="6">
        <f>E575*F575</f>
        <v>0</v>
      </c>
      <c r="H575" s="41">
        <v>4003718058000</v>
      </c>
      <c r="I575" s="7" t="s">
        <v>788</v>
      </c>
      <c r="K575" s="139"/>
    </row>
    <row r="576" spans="1:9" s="8" customFormat="1" ht="18" customHeight="1" thickBot="1">
      <c r="A576" s="18"/>
      <c r="B576" s="19"/>
      <c r="C576" s="20" t="s">
        <v>672</v>
      </c>
      <c r="D576" s="21"/>
      <c r="E576" s="21"/>
      <c r="F576" s="22"/>
      <c r="G576" s="23"/>
      <c r="H576" s="23"/>
      <c r="I576" s="23"/>
    </row>
    <row r="577" spans="1:11" s="8" customFormat="1" ht="18" customHeight="1">
      <c r="A577" s="1">
        <v>127437</v>
      </c>
      <c r="B577" s="151" t="s">
        <v>822</v>
      </c>
      <c r="C577" s="57" t="s">
        <v>489</v>
      </c>
      <c r="D577" s="38">
        <v>4490</v>
      </c>
      <c r="E577" s="38">
        <f>D577-D577*$E$8</f>
        <v>4490</v>
      </c>
      <c r="F577" s="40"/>
      <c r="G577" s="6">
        <f>E577*F577</f>
        <v>0</v>
      </c>
      <c r="H577" s="41">
        <v>4003718057973</v>
      </c>
      <c r="I577" s="7" t="s">
        <v>788</v>
      </c>
      <c r="K577" s="139"/>
    </row>
    <row r="578" spans="1:11" s="8" customFormat="1" ht="18" customHeight="1">
      <c r="A578" s="1">
        <v>127439</v>
      </c>
      <c r="B578" s="151" t="s">
        <v>736</v>
      </c>
      <c r="C578" s="57" t="s">
        <v>415</v>
      </c>
      <c r="D578" s="38">
        <v>5190</v>
      </c>
      <c r="E578" s="38">
        <f>D578-D578*$E$8</f>
        <v>5190</v>
      </c>
      <c r="F578" s="40"/>
      <c r="G578" s="6">
        <f>E578*F578</f>
        <v>0</v>
      </c>
      <c r="H578" s="41">
        <v>4003718057997</v>
      </c>
      <c r="I578" s="41"/>
      <c r="K578" s="139"/>
    </row>
    <row r="579" spans="1:11" s="8" customFormat="1" ht="18" customHeight="1">
      <c r="A579" s="198">
        <v>127438</v>
      </c>
      <c r="B579" s="151" t="s">
        <v>737</v>
      </c>
      <c r="C579" s="57" t="s">
        <v>738</v>
      </c>
      <c r="D579" s="38">
        <v>5790</v>
      </c>
      <c r="E579" s="38">
        <f>D579-D579*$E$8</f>
        <v>5790</v>
      </c>
      <c r="F579" s="40"/>
      <c r="G579" s="6">
        <f>E579*F579</f>
        <v>0</v>
      </c>
      <c r="H579" s="41">
        <v>4003718057980</v>
      </c>
      <c r="I579" s="41"/>
      <c r="K579" s="139"/>
    </row>
    <row r="580" spans="1:11" s="8" customFormat="1" ht="18" customHeight="1" thickBot="1">
      <c r="A580" s="198">
        <v>127463</v>
      </c>
      <c r="B580" s="151" t="s">
        <v>739</v>
      </c>
      <c r="C580" s="57" t="s">
        <v>414</v>
      </c>
      <c r="D580" s="38">
        <v>4490</v>
      </c>
      <c r="E580" s="38">
        <f>D580-D580*$E$8</f>
        <v>4490</v>
      </c>
      <c r="F580" s="40"/>
      <c r="G580" s="6">
        <f>E580*F580</f>
        <v>0</v>
      </c>
      <c r="H580" s="41">
        <v>4003718058727</v>
      </c>
      <c r="I580" s="41"/>
      <c r="K580" s="139"/>
    </row>
    <row r="581" spans="1:9" s="8" customFormat="1" ht="18" customHeight="1" thickBot="1">
      <c r="A581" s="18"/>
      <c r="B581" s="19"/>
      <c r="C581" s="20" t="s">
        <v>673</v>
      </c>
      <c r="D581" s="21"/>
      <c r="E581" s="21"/>
      <c r="F581" s="22"/>
      <c r="G581" s="23"/>
      <c r="H581" s="23"/>
      <c r="I581" s="23"/>
    </row>
    <row r="582" spans="1:11" s="8" customFormat="1" ht="18" customHeight="1" thickBot="1">
      <c r="A582" s="1">
        <v>127441</v>
      </c>
      <c r="B582" s="151" t="s">
        <v>823</v>
      </c>
      <c r="C582" s="57" t="s">
        <v>408</v>
      </c>
      <c r="D582" s="38">
        <v>9990</v>
      </c>
      <c r="E582" s="38">
        <f>D582-D582*$E$8</f>
        <v>9990</v>
      </c>
      <c r="F582" s="40"/>
      <c r="G582" s="6">
        <f>E582*F582</f>
        <v>0</v>
      </c>
      <c r="H582" s="41">
        <v>4003718058017</v>
      </c>
      <c r="I582" s="7" t="s">
        <v>788</v>
      </c>
      <c r="K582" s="139"/>
    </row>
    <row r="583" spans="1:9" s="8" customFormat="1" ht="18" customHeight="1" thickBot="1">
      <c r="A583" s="18"/>
      <c r="B583" s="19"/>
      <c r="C583" s="20" t="s">
        <v>193</v>
      </c>
      <c r="D583" s="21"/>
      <c r="E583" s="21"/>
      <c r="F583" s="22"/>
      <c r="G583" s="23"/>
      <c r="H583" s="23"/>
      <c r="I583" s="23"/>
    </row>
    <row r="584" spans="1:11" s="8" customFormat="1" ht="18" customHeight="1">
      <c r="A584" s="29">
        <v>127390</v>
      </c>
      <c r="B584" s="189" t="s">
        <v>740</v>
      </c>
      <c r="C584" s="67" t="s">
        <v>405</v>
      </c>
      <c r="D584" s="32">
        <v>21990</v>
      </c>
      <c r="E584" s="32">
        <f>D584-D584*$E$8</f>
        <v>21990</v>
      </c>
      <c r="F584" s="34"/>
      <c r="G584" s="51">
        <f>E584*F584</f>
        <v>0</v>
      </c>
      <c r="H584" s="35">
        <v>4003718056495</v>
      </c>
      <c r="I584" s="35"/>
      <c r="K584" s="139"/>
    </row>
    <row r="585" spans="1:11" s="8" customFormat="1" ht="18" customHeight="1">
      <c r="A585" s="1">
        <v>127391</v>
      </c>
      <c r="B585" s="151" t="s">
        <v>741</v>
      </c>
      <c r="C585" s="57" t="s">
        <v>404</v>
      </c>
      <c r="D585" s="38">
        <v>3790</v>
      </c>
      <c r="E585" s="38">
        <f>D585-D585*$E$8</f>
        <v>3790</v>
      </c>
      <c r="F585" s="40"/>
      <c r="G585" s="6">
        <f>E585*F585</f>
        <v>0</v>
      </c>
      <c r="H585" s="41">
        <v>4003718056518</v>
      </c>
      <c r="I585" s="41"/>
      <c r="K585" s="139"/>
    </row>
    <row r="586" spans="1:11" s="8" customFormat="1" ht="18" customHeight="1" thickBot="1">
      <c r="A586" s="42">
        <v>127442</v>
      </c>
      <c r="B586" s="190" t="s">
        <v>742</v>
      </c>
      <c r="C586" s="69" t="s">
        <v>413</v>
      </c>
      <c r="D586" s="45">
        <v>5490</v>
      </c>
      <c r="E586" s="45">
        <f>D586-D586*$E$8</f>
        <v>5490</v>
      </c>
      <c r="F586" s="47"/>
      <c r="G586" s="53">
        <f>E586*F586</f>
        <v>0</v>
      </c>
      <c r="H586" s="48">
        <v>4003718058024</v>
      </c>
      <c r="I586" s="48"/>
      <c r="K586" s="139"/>
    </row>
    <row r="587" spans="1:9" s="8" customFormat="1" ht="30" customHeight="1" thickBot="1">
      <c r="A587" s="159"/>
      <c r="B587" s="154"/>
      <c r="C587" s="209" t="s">
        <v>1115</v>
      </c>
      <c r="D587" s="156"/>
      <c r="E587" s="156"/>
      <c r="F587" s="157"/>
      <c r="G587" s="158"/>
      <c r="H587" s="158"/>
      <c r="I587" s="158"/>
    </row>
    <row r="588" spans="1:9" s="8" customFormat="1" ht="18" customHeight="1">
      <c r="A588" s="29">
        <v>134223</v>
      </c>
      <c r="B588" s="104" t="s">
        <v>1102</v>
      </c>
      <c r="C588" s="253" t="s">
        <v>1103</v>
      </c>
      <c r="D588" s="33">
        <v>54990</v>
      </c>
      <c r="E588" s="32">
        <f>D588-D588*$E$8</f>
        <v>54990</v>
      </c>
      <c r="F588" s="34"/>
      <c r="G588" s="51">
        <f>E588*F588</f>
        <v>0</v>
      </c>
      <c r="H588" s="35">
        <v>4003718060591</v>
      </c>
      <c r="I588" s="236"/>
    </row>
    <row r="589" spans="1:9" s="8" customFormat="1" ht="18" customHeight="1">
      <c r="A589" s="1">
        <v>134224</v>
      </c>
      <c r="B589" s="2" t="s">
        <v>1049</v>
      </c>
      <c r="C589" s="3" t="s">
        <v>1105</v>
      </c>
      <c r="D589" s="39">
        <v>49990</v>
      </c>
      <c r="E589" s="38">
        <f>D589-D589*$E$8</f>
        <v>49990</v>
      </c>
      <c r="F589" s="40"/>
      <c r="G589" s="6">
        <f>E589*F589</f>
        <v>0</v>
      </c>
      <c r="H589" s="41">
        <v>4003718060607</v>
      </c>
      <c r="I589" s="235"/>
    </row>
    <row r="590" spans="1:9" s="8" customFormat="1" ht="18" customHeight="1" thickBot="1">
      <c r="A590" s="42">
        <v>134222</v>
      </c>
      <c r="B590" s="109" t="s">
        <v>1050</v>
      </c>
      <c r="C590" s="208" t="s">
        <v>1104</v>
      </c>
      <c r="D590" s="46">
        <v>69990</v>
      </c>
      <c r="E590" s="45">
        <f>D590-D590*$E$8</f>
        <v>69990</v>
      </c>
      <c r="F590" s="47"/>
      <c r="G590" s="53">
        <f>E590*F590</f>
        <v>0</v>
      </c>
      <c r="H590" s="48">
        <v>4003718060584</v>
      </c>
      <c r="I590" s="237"/>
    </row>
    <row r="591" spans="1:9" s="8" customFormat="1" ht="18" customHeight="1" thickBot="1">
      <c r="A591" s="18"/>
      <c r="B591" s="19"/>
      <c r="C591" s="20" t="s">
        <v>1106</v>
      </c>
      <c r="D591" s="21"/>
      <c r="E591" s="21"/>
      <c r="F591" s="22"/>
      <c r="G591" s="23"/>
      <c r="H591" s="23"/>
      <c r="I591" s="23"/>
    </row>
    <row r="592" spans="1:11" s="8" customFormat="1" ht="18" customHeight="1">
      <c r="A592" s="243">
        <v>134202</v>
      </c>
      <c r="B592" s="151" t="s">
        <v>1107</v>
      </c>
      <c r="C592" s="57" t="s">
        <v>1113</v>
      </c>
      <c r="D592" s="38">
        <v>6990</v>
      </c>
      <c r="E592" s="38">
        <f>D592-D592*$E$8</f>
        <v>6990</v>
      </c>
      <c r="F592" s="40"/>
      <c r="G592" s="6">
        <f>E592*F592</f>
        <v>0</v>
      </c>
      <c r="H592" s="35">
        <v>9414974342027</v>
      </c>
      <c r="I592" s="246"/>
      <c r="K592" s="139"/>
    </row>
    <row r="593" spans="1:11" s="8" customFormat="1" ht="18" customHeight="1">
      <c r="A593" s="243">
        <v>134203</v>
      </c>
      <c r="B593" s="151" t="s">
        <v>1108</v>
      </c>
      <c r="C593" s="57" t="s">
        <v>1109</v>
      </c>
      <c r="D593" s="38">
        <v>3990</v>
      </c>
      <c r="E593" s="38">
        <f>D593-D593*$E$8</f>
        <v>3990</v>
      </c>
      <c r="F593" s="40"/>
      <c r="G593" s="6">
        <f>E593*F593</f>
        <v>0</v>
      </c>
      <c r="H593" s="41">
        <v>9414974342034</v>
      </c>
      <c r="I593" s="246"/>
      <c r="K593" s="139"/>
    </row>
    <row r="594" spans="1:11" s="8" customFormat="1" ht="18" customHeight="1">
      <c r="A594" s="243">
        <v>134206</v>
      </c>
      <c r="B594" s="151" t="s">
        <v>1108</v>
      </c>
      <c r="C594" s="57" t="s">
        <v>1110</v>
      </c>
      <c r="D594" s="38">
        <v>3990</v>
      </c>
      <c r="E594" s="38">
        <f>D594-D594*$E$8</f>
        <v>3990</v>
      </c>
      <c r="F594" s="40"/>
      <c r="G594" s="6">
        <f>E594*F594</f>
        <v>0</v>
      </c>
      <c r="H594" s="41" t="s">
        <v>141</v>
      </c>
      <c r="I594" s="246"/>
      <c r="K594" s="139"/>
    </row>
    <row r="595" spans="1:11" s="8" customFormat="1" ht="18" customHeight="1">
      <c r="A595" s="243">
        <v>134207</v>
      </c>
      <c r="B595" s="151" t="s">
        <v>1114</v>
      </c>
      <c r="C595" s="57" t="s">
        <v>1110</v>
      </c>
      <c r="D595" s="38">
        <v>2990</v>
      </c>
      <c r="E595" s="38">
        <f>D595-D595*$E$8</f>
        <v>2990</v>
      </c>
      <c r="F595" s="40"/>
      <c r="G595" s="6">
        <f>E595*F595</f>
        <v>0</v>
      </c>
      <c r="H595" s="41" t="s">
        <v>141</v>
      </c>
      <c r="I595" s="246"/>
      <c r="K595" s="139"/>
    </row>
    <row r="596" spans="1:11" s="8" customFormat="1" ht="18" customHeight="1" thickBot="1">
      <c r="A596" s="42">
        <v>134218</v>
      </c>
      <c r="B596" s="190" t="s">
        <v>1111</v>
      </c>
      <c r="C596" s="69" t="s">
        <v>1112</v>
      </c>
      <c r="D596" s="45">
        <v>3990</v>
      </c>
      <c r="E596" s="45">
        <f>D596-D596*$E$8</f>
        <v>3990</v>
      </c>
      <c r="F596" s="47"/>
      <c r="G596" s="53">
        <f>E596*F596</f>
        <v>0</v>
      </c>
      <c r="H596" s="48">
        <v>4003718060614</v>
      </c>
      <c r="I596" s="115"/>
      <c r="K596" s="139"/>
    </row>
  </sheetData>
  <sheetProtection autoFilter="0"/>
  <mergeCells count="5">
    <mergeCell ref="D1:I6"/>
    <mergeCell ref="B3:B5"/>
    <mergeCell ref="C7:C8"/>
    <mergeCell ref="B7:B8"/>
    <mergeCell ref="A7:A8"/>
  </mergeCells>
  <hyperlinks>
    <hyperlink ref="C5" location="'Основной прайс-лист'!C390" display="ПРОЧАЯ ТЕХНИКА (Пилы, Масла, Дровоколы, Снегоуборочная техника,…)"/>
    <hyperlink ref="C4" location="'Основной прайс-лист'!C302" display="ТЕХНИКА ДЛЯ ВОДОСНАБЖЕНИЯ"/>
    <hyperlink ref="C3" location="'Основной прайс-лист'!C257" display="ТЕХНИКА ПО УХОДУ ЗА САДОМ"/>
    <hyperlink ref="C2" location="'Основной прайс-лист'!C9" display="ТЕХНИКА ДЛЯ УХОДА ЗА ГАЗОНОМ"/>
    <hyperlink ref="C6" location="'Основной прайс-лист'!C482" display="АККУМУЛЯТОРНАЯ ТЕХНИКА"/>
  </hyperlinks>
  <printOptions horizontalCentered="1"/>
  <pageMargins left="0.1968503937007874" right="0.15748031496062992" top="0.4724409448818898" bottom="0.35433070866141736" header="0.2362204724409449" footer="0.07874015748031496"/>
  <pageSetup horizontalDpi="600" verticalDpi="600" orientation="portrait" paperSize="9" scale="39" r:id="rId2"/>
  <headerFooter alignWithMargins="0">
    <oddHeader>&amp;L&amp;"Arial Cyr,полужирный"&amp;16ДЕЙСТВУЕТ СИСТЕМА СКИДОК!!!&amp;R&amp;"Arial Cyr,полужирный"КАЧЕСТВО ДЛЯ ЖИЗНИ!</oddHeader>
    <oddFooter>&amp;C&amp;P&amp;RСрок действия с 01.01.19г.</oddFooter>
  </headerFooter>
  <rowBreaks count="5" manualBreakCount="5">
    <brk id="97" max="8" man="1"/>
    <brk id="197" max="8" man="1"/>
    <brk id="293" max="8" man="1"/>
    <brk id="389" max="8" man="1"/>
    <brk id="48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147"/>
  <sheetViews>
    <sheetView zoomScale="75" zoomScaleNormal="75" zoomScaleSheetLayoutView="75" zoomScalePageLayoutView="0" workbookViewId="0" topLeftCell="A1">
      <pane ySplit="8" topLeftCell="A9" activePane="bottomLeft" state="frozen"/>
      <selection pane="topLeft" activeCell="D63" sqref="D63"/>
      <selection pane="bottomLeft" activeCell="A1" sqref="A1"/>
    </sheetView>
  </sheetViews>
  <sheetFormatPr defaultColWidth="9.00390625" defaultRowHeight="12.75"/>
  <cols>
    <col min="1" max="1" width="16.25390625" style="11" customWidth="1"/>
    <col min="2" max="2" width="48.625" style="11" customWidth="1"/>
    <col min="3" max="3" width="101.25390625" style="11" customWidth="1"/>
    <col min="4" max="4" width="14.125" style="11" customWidth="1"/>
    <col min="5" max="5" width="13.375" style="11" customWidth="1"/>
    <col min="6" max="6" width="9.25390625" style="11" customWidth="1"/>
    <col min="7" max="7" width="15.625" style="152" customWidth="1"/>
    <col min="8" max="16384" width="9.125" style="11" customWidth="1"/>
  </cols>
  <sheetData>
    <row r="1" spans="1:7" s="8" customFormat="1" ht="46.5" customHeight="1" thickBot="1">
      <c r="A1" s="161" t="s">
        <v>685</v>
      </c>
      <c r="B1" s="162" t="s">
        <v>679</v>
      </c>
      <c r="C1" s="268" t="s">
        <v>781</v>
      </c>
      <c r="D1" s="254"/>
      <c r="E1" s="255"/>
      <c r="F1" s="255"/>
      <c r="G1" s="256"/>
    </row>
    <row r="2" spans="1:7" ht="19.5" customHeight="1">
      <c r="A2" s="9"/>
      <c r="B2" s="10">
        <v>43669</v>
      </c>
      <c r="C2" s="269"/>
      <c r="D2" s="257"/>
      <c r="E2" s="258"/>
      <c r="F2" s="258"/>
      <c r="G2" s="259"/>
    </row>
    <row r="3" spans="1:7" ht="19.5" customHeight="1">
      <c r="A3" s="9"/>
      <c r="B3" s="263" t="s">
        <v>682</v>
      </c>
      <c r="C3" s="269"/>
      <c r="D3" s="257"/>
      <c r="E3" s="258"/>
      <c r="F3" s="258"/>
      <c r="G3" s="259"/>
    </row>
    <row r="4" spans="1:7" ht="19.5" customHeight="1">
      <c r="A4" s="9"/>
      <c r="B4" s="264"/>
      <c r="C4" s="269"/>
      <c r="D4" s="257"/>
      <c r="E4" s="258"/>
      <c r="F4" s="258"/>
      <c r="G4" s="259"/>
    </row>
    <row r="5" spans="1:7" ht="19.5" customHeight="1">
      <c r="A5" s="9"/>
      <c r="B5" s="265"/>
      <c r="C5" s="269"/>
      <c r="D5" s="257"/>
      <c r="E5" s="258"/>
      <c r="F5" s="258"/>
      <c r="G5" s="259"/>
    </row>
    <row r="6" spans="1:7" ht="19.5" customHeight="1" thickBot="1">
      <c r="A6" s="12"/>
      <c r="B6" s="13"/>
      <c r="C6" s="270"/>
      <c r="D6" s="260"/>
      <c r="E6" s="261"/>
      <c r="F6" s="261"/>
      <c r="G6" s="262"/>
    </row>
    <row r="7" spans="1:7" ht="33.75" customHeight="1" thickBot="1">
      <c r="A7" s="266" t="s">
        <v>642</v>
      </c>
      <c r="B7" s="266" t="s">
        <v>1</v>
      </c>
      <c r="C7" s="266" t="s">
        <v>13</v>
      </c>
      <c r="D7" s="14" t="s">
        <v>681</v>
      </c>
      <c r="E7" s="14" t="s">
        <v>33</v>
      </c>
      <c r="F7" s="14" t="s">
        <v>687</v>
      </c>
      <c r="G7" s="14" t="s">
        <v>686</v>
      </c>
    </row>
    <row r="8" spans="1:7" ht="28.5" customHeight="1" thickBot="1">
      <c r="A8" s="267"/>
      <c r="B8" s="267"/>
      <c r="C8" s="267"/>
      <c r="D8" s="15"/>
      <c r="E8" s="16"/>
      <c r="F8" s="15"/>
      <c r="G8" s="17">
        <f>SUM(G12:G147)</f>
        <v>0</v>
      </c>
    </row>
    <row r="9" spans="1:7" s="8" customFormat="1" ht="30" customHeight="1" thickBot="1">
      <c r="A9" s="153" t="s">
        <v>636</v>
      </c>
      <c r="B9" s="154"/>
      <c r="C9" s="155" t="s">
        <v>3</v>
      </c>
      <c r="D9" s="156"/>
      <c r="E9" s="156"/>
      <c r="F9" s="157"/>
      <c r="G9" s="158"/>
    </row>
    <row r="10" spans="1:7" s="8" customFormat="1" ht="30" customHeight="1" thickBot="1">
      <c r="A10" s="159" t="s">
        <v>636</v>
      </c>
      <c r="B10" s="154"/>
      <c r="C10" s="160" t="s">
        <v>630</v>
      </c>
      <c r="D10" s="156"/>
      <c r="E10" s="156"/>
      <c r="F10" s="157"/>
      <c r="G10" s="158"/>
    </row>
    <row r="11" spans="1:7" s="8" customFormat="1" ht="18" customHeight="1" thickBot="1">
      <c r="A11" s="18"/>
      <c r="B11" s="19"/>
      <c r="C11" s="20" t="s">
        <v>743</v>
      </c>
      <c r="D11" s="21"/>
      <c r="E11" s="21"/>
      <c r="F11" s="22"/>
      <c r="G11" s="23"/>
    </row>
    <row r="12" spans="1:7" s="8" customFormat="1" ht="18" customHeight="1">
      <c r="A12" s="1">
        <v>110813</v>
      </c>
      <c r="B12" s="2" t="s">
        <v>257</v>
      </c>
      <c r="C12" s="3" t="s">
        <v>278</v>
      </c>
      <c r="D12" s="4">
        <v>2790</v>
      </c>
      <c r="E12" s="4">
        <f>D12-D12*$E$8</f>
        <v>2790</v>
      </c>
      <c r="F12" s="5"/>
      <c r="G12" s="6">
        <f>E12*F12</f>
        <v>0</v>
      </c>
    </row>
    <row r="13" spans="1:7" s="8" customFormat="1" ht="18" customHeight="1">
      <c r="A13" s="25">
        <v>113137</v>
      </c>
      <c r="B13" s="26" t="s">
        <v>268</v>
      </c>
      <c r="C13" s="27" t="s">
        <v>459</v>
      </c>
      <c r="D13" s="4">
        <v>8230</v>
      </c>
      <c r="E13" s="4">
        <f>D13-D13*$E$8</f>
        <v>8230</v>
      </c>
      <c r="F13" s="5"/>
      <c r="G13" s="24">
        <f>E13*F13</f>
        <v>0</v>
      </c>
    </row>
    <row r="14" spans="1:7" s="8" customFormat="1" ht="18" customHeight="1">
      <c r="A14" s="25">
        <v>112338</v>
      </c>
      <c r="B14" s="26" t="s">
        <v>256</v>
      </c>
      <c r="C14" s="27" t="s">
        <v>904</v>
      </c>
      <c r="D14" s="4">
        <v>3390</v>
      </c>
      <c r="E14" s="4">
        <f>D14-D14*$E$8</f>
        <v>3390</v>
      </c>
      <c r="F14" s="5"/>
      <c r="G14" s="24">
        <f>E14*F14</f>
        <v>0</v>
      </c>
    </row>
    <row r="15" spans="1:7" s="8" customFormat="1" ht="18" customHeight="1" thickBot="1">
      <c r="A15" s="25">
        <v>112250</v>
      </c>
      <c r="B15" s="26" t="s">
        <v>1009</v>
      </c>
      <c r="C15" s="27" t="s">
        <v>1010</v>
      </c>
      <c r="D15" s="4">
        <v>12520</v>
      </c>
      <c r="E15" s="4">
        <f>D15-D15*$E$8</f>
        <v>12520</v>
      </c>
      <c r="F15" s="5"/>
      <c r="G15" s="24">
        <f>E15*F15</f>
        <v>0</v>
      </c>
    </row>
    <row r="16" spans="1:7" s="8" customFormat="1" ht="30" customHeight="1" thickBot="1">
      <c r="A16" s="159" t="s">
        <v>636</v>
      </c>
      <c r="B16" s="154"/>
      <c r="C16" s="160" t="s">
        <v>646</v>
      </c>
      <c r="D16" s="156"/>
      <c r="E16" s="156"/>
      <c r="F16" s="157"/>
      <c r="G16" s="158"/>
    </row>
    <row r="17" spans="1:7" s="8" customFormat="1" ht="18" customHeight="1" thickBot="1">
      <c r="A17" s="29">
        <v>126737</v>
      </c>
      <c r="B17" s="30" t="s">
        <v>945</v>
      </c>
      <c r="C17" s="31" t="s">
        <v>946</v>
      </c>
      <c r="D17" s="32">
        <v>71320</v>
      </c>
      <c r="E17" s="33">
        <f>D17-D17*$E$8</f>
        <v>71320</v>
      </c>
      <c r="F17" s="34"/>
      <c r="G17" s="32">
        <f>E17*F17</f>
        <v>0</v>
      </c>
    </row>
    <row r="18" spans="1:7" s="8" customFormat="1" ht="30" customHeight="1" thickBot="1">
      <c r="A18" s="159" t="s">
        <v>636</v>
      </c>
      <c r="B18" s="154"/>
      <c r="C18" s="160" t="s">
        <v>2</v>
      </c>
      <c r="D18" s="156"/>
      <c r="E18" s="156"/>
      <c r="F18" s="157"/>
      <c r="G18" s="158"/>
    </row>
    <row r="19" spans="1:7" s="8" customFormat="1" ht="18" customHeight="1" thickBot="1">
      <c r="A19" s="18"/>
      <c r="B19" s="164"/>
      <c r="C19" s="20" t="s">
        <v>746</v>
      </c>
      <c r="D19" s="21"/>
      <c r="E19" s="21"/>
      <c r="F19" s="22"/>
      <c r="G19" s="23"/>
    </row>
    <row r="20" spans="1:7" s="8" customFormat="1" ht="18" customHeight="1" thickBot="1">
      <c r="A20" s="1">
        <v>118705</v>
      </c>
      <c r="B20" s="2" t="s">
        <v>866</v>
      </c>
      <c r="C20" s="91" t="s">
        <v>867</v>
      </c>
      <c r="D20" s="4">
        <v>690</v>
      </c>
      <c r="E20" s="4">
        <f>D20-D20*$E$8</f>
        <v>690</v>
      </c>
      <c r="F20" s="5"/>
      <c r="G20" s="6">
        <f>E20*F20</f>
        <v>0</v>
      </c>
    </row>
    <row r="21" spans="1:7" s="8" customFormat="1" ht="30" customHeight="1" thickBot="1">
      <c r="A21" s="159" t="s">
        <v>636</v>
      </c>
      <c r="B21" s="154"/>
      <c r="C21" s="160" t="s">
        <v>635</v>
      </c>
      <c r="D21" s="156"/>
      <c r="E21" s="156"/>
      <c r="F21" s="157"/>
      <c r="G21" s="158"/>
    </row>
    <row r="22" spans="1:7" s="8" customFormat="1" ht="18" customHeight="1" thickBot="1">
      <c r="A22" s="18"/>
      <c r="B22" s="19"/>
      <c r="C22" s="20" t="s">
        <v>763</v>
      </c>
      <c r="D22" s="21"/>
      <c r="E22" s="21"/>
      <c r="F22" s="22"/>
      <c r="G22" s="23"/>
    </row>
    <row r="23" spans="1:7" s="8" customFormat="1" ht="18" customHeight="1">
      <c r="A23" s="1">
        <v>112158</v>
      </c>
      <c r="B23" s="56" t="s">
        <v>1001</v>
      </c>
      <c r="C23" s="58" t="s">
        <v>1002</v>
      </c>
      <c r="D23" s="38">
        <v>1290</v>
      </c>
      <c r="E23" s="38">
        <f>D23-D23*$E$8</f>
        <v>1290</v>
      </c>
      <c r="F23" s="40"/>
      <c r="G23" s="6">
        <f>E23*F23</f>
        <v>0</v>
      </c>
    </row>
    <row r="24" spans="1:7" s="8" customFormat="1" ht="18" customHeight="1" thickBot="1">
      <c r="A24" s="1">
        <v>112558</v>
      </c>
      <c r="B24" s="56" t="s">
        <v>1003</v>
      </c>
      <c r="C24" s="58" t="s">
        <v>1004</v>
      </c>
      <c r="D24" s="38">
        <v>390</v>
      </c>
      <c r="E24" s="38">
        <f>D24-D24*$E$8</f>
        <v>390</v>
      </c>
      <c r="F24" s="40"/>
      <c r="G24" s="6">
        <f>E24*F24</f>
        <v>0</v>
      </c>
    </row>
    <row r="25" spans="1:7" s="8" customFormat="1" ht="30" customHeight="1" thickBot="1">
      <c r="A25" s="159" t="s">
        <v>636</v>
      </c>
      <c r="B25" s="154"/>
      <c r="C25" s="159" t="s">
        <v>517</v>
      </c>
      <c r="D25" s="156"/>
      <c r="E25" s="156"/>
      <c r="F25" s="157"/>
      <c r="G25" s="158"/>
    </row>
    <row r="26" spans="1:7" s="8" customFormat="1" ht="18" customHeight="1" thickBot="1">
      <c r="A26" s="18"/>
      <c r="B26" s="19"/>
      <c r="C26" s="20" t="s">
        <v>765</v>
      </c>
      <c r="D26" s="21"/>
      <c r="E26" s="21"/>
      <c r="F26" s="22"/>
      <c r="G26" s="23"/>
    </row>
    <row r="27" spans="1:7" s="8" customFormat="1" ht="18" customHeight="1">
      <c r="A27" s="1">
        <v>126666</v>
      </c>
      <c r="B27" s="56" t="s">
        <v>947</v>
      </c>
      <c r="C27" s="58" t="s">
        <v>948</v>
      </c>
      <c r="D27" s="38">
        <v>2130</v>
      </c>
      <c r="E27" s="38">
        <f aca="true" t="shared" si="0" ref="E27:E36">D27-D27*$E$8</f>
        <v>2130</v>
      </c>
      <c r="F27" s="40"/>
      <c r="G27" s="6">
        <f aca="true" t="shared" si="1" ref="G27:G36">E27*F27</f>
        <v>0</v>
      </c>
    </row>
    <row r="28" spans="1:7" s="8" customFormat="1" ht="18" customHeight="1">
      <c r="A28" s="1">
        <v>126669</v>
      </c>
      <c r="B28" s="56" t="s">
        <v>947</v>
      </c>
      <c r="C28" s="58" t="s">
        <v>948</v>
      </c>
      <c r="D28" s="38">
        <v>1190</v>
      </c>
      <c r="E28" s="38">
        <f t="shared" si="0"/>
        <v>1190</v>
      </c>
      <c r="F28" s="40"/>
      <c r="G28" s="6">
        <f t="shared" si="1"/>
        <v>0</v>
      </c>
    </row>
    <row r="29" spans="1:7" s="8" customFormat="1" ht="18" customHeight="1">
      <c r="A29" s="1">
        <v>126671</v>
      </c>
      <c r="B29" s="56" t="s">
        <v>947</v>
      </c>
      <c r="C29" s="58" t="s">
        <v>948</v>
      </c>
      <c r="D29" s="38">
        <v>890</v>
      </c>
      <c r="E29" s="38">
        <f t="shared" si="0"/>
        <v>890</v>
      </c>
      <c r="F29" s="40"/>
      <c r="G29" s="6">
        <f t="shared" si="1"/>
        <v>0</v>
      </c>
    </row>
    <row r="30" spans="1:7" s="8" customFormat="1" ht="18" customHeight="1">
      <c r="A30" s="1">
        <v>126665</v>
      </c>
      <c r="B30" s="56" t="s">
        <v>949</v>
      </c>
      <c r="C30" s="58" t="s">
        <v>950</v>
      </c>
      <c r="D30" s="38">
        <v>690</v>
      </c>
      <c r="E30" s="38">
        <f t="shared" si="0"/>
        <v>690</v>
      </c>
      <c r="F30" s="40"/>
      <c r="G30" s="6">
        <f t="shared" si="1"/>
        <v>0</v>
      </c>
    </row>
    <row r="31" spans="1:7" s="8" customFormat="1" ht="18" customHeight="1">
      <c r="A31" s="1">
        <v>126679</v>
      </c>
      <c r="B31" s="56" t="s">
        <v>949</v>
      </c>
      <c r="C31" s="58" t="s">
        <v>951</v>
      </c>
      <c r="D31" s="38">
        <v>1210</v>
      </c>
      <c r="E31" s="38">
        <f t="shared" si="0"/>
        <v>1210</v>
      </c>
      <c r="F31" s="40"/>
      <c r="G31" s="6">
        <f t="shared" si="1"/>
        <v>0</v>
      </c>
    </row>
    <row r="32" spans="1:7" s="8" customFormat="1" ht="18" customHeight="1">
      <c r="A32" s="1">
        <v>126677</v>
      </c>
      <c r="B32" s="56" t="s">
        <v>949</v>
      </c>
      <c r="C32" s="58" t="s">
        <v>952</v>
      </c>
      <c r="D32" s="38">
        <v>1790</v>
      </c>
      <c r="E32" s="38">
        <f t="shared" si="0"/>
        <v>1790</v>
      </c>
      <c r="F32" s="40"/>
      <c r="G32" s="6">
        <f t="shared" si="1"/>
        <v>0</v>
      </c>
    </row>
    <row r="33" spans="1:7" s="8" customFormat="1" ht="18" customHeight="1">
      <c r="A33" s="1">
        <v>126728</v>
      </c>
      <c r="B33" s="56" t="s">
        <v>949</v>
      </c>
      <c r="C33" s="58" t="s">
        <v>948</v>
      </c>
      <c r="D33" s="38">
        <v>1570</v>
      </c>
      <c r="E33" s="38">
        <f t="shared" si="0"/>
        <v>1570</v>
      </c>
      <c r="F33" s="40"/>
      <c r="G33" s="6">
        <f t="shared" si="1"/>
        <v>0</v>
      </c>
    </row>
    <row r="34" spans="1:7" s="8" customFormat="1" ht="18" customHeight="1">
      <c r="A34" s="1">
        <v>126733</v>
      </c>
      <c r="B34" s="56" t="s">
        <v>1005</v>
      </c>
      <c r="C34" s="58" t="s">
        <v>948</v>
      </c>
      <c r="D34" s="38">
        <v>800</v>
      </c>
      <c r="E34" s="38">
        <f t="shared" si="0"/>
        <v>800</v>
      </c>
      <c r="F34" s="40"/>
      <c r="G34" s="6">
        <f t="shared" si="1"/>
        <v>0</v>
      </c>
    </row>
    <row r="35" spans="1:7" s="8" customFormat="1" ht="18" customHeight="1">
      <c r="A35" s="1">
        <v>126473</v>
      </c>
      <c r="B35" s="2" t="s">
        <v>1006</v>
      </c>
      <c r="C35" s="58" t="s">
        <v>1007</v>
      </c>
      <c r="D35" s="38">
        <v>7900</v>
      </c>
      <c r="E35" s="38">
        <f t="shared" si="0"/>
        <v>7900</v>
      </c>
      <c r="F35" s="40"/>
      <c r="G35" s="6">
        <f t="shared" si="1"/>
        <v>0</v>
      </c>
    </row>
    <row r="36" spans="1:7" s="8" customFormat="1" ht="18" customHeight="1" thickBot="1">
      <c r="A36" s="1">
        <v>126061</v>
      </c>
      <c r="B36" s="2" t="s">
        <v>382</v>
      </c>
      <c r="C36" s="58" t="s">
        <v>1008</v>
      </c>
      <c r="D36" s="38">
        <v>21960</v>
      </c>
      <c r="E36" s="38">
        <f t="shared" si="0"/>
        <v>21960</v>
      </c>
      <c r="F36" s="40"/>
      <c r="G36" s="6">
        <f t="shared" si="1"/>
        <v>0</v>
      </c>
    </row>
    <row r="37" spans="1:7" s="8" customFormat="1" ht="30" customHeight="1" thickBot="1">
      <c r="A37" s="159" t="s">
        <v>636</v>
      </c>
      <c r="B37" s="154"/>
      <c r="C37" s="160" t="s">
        <v>644</v>
      </c>
      <c r="D37" s="156"/>
      <c r="E37" s="156"/>
      <c r="F37" s="157"/>
      <c r="G37" s="158"/>
    </row>
    <row r="38" spans="1:7" s="8" customFormat="1" ht="18" customHeight="1" thickBot="1">
      <c r="A38" s="18"/>
      <c r="B38" s="19"/>
      <c r="C38" s="20" t="s">
        <v>758</v>
      </c>
      <c r="D38" s="21"/>
      <c r="E38" s="21"/>
      <c r="F38" s="22"/>
      <c r="G38" s="23"/>
    </row>
    <row r="39" spans="1:7" s="8" customFormat="1" ht="18" customHeight="1" thickBot="1">
      <c r="A39" s="1">
        <v>112312</v>
      </c>
      <c r="B39" s="56" t="s">
        <v>369</v>
      </c>
      <c r="C39" s="58" t="s">
        <v>1011</v>
      </c>
      <c r="D39" s="38">
        <v>590</v>
      </c>
      <c r="E39" s="38">
        <f>D39-D39*$E$8</f>
        <v>590</v>
      </c>
      <c r="F39" s="40"/>
      <c r="G39" s="6">
        <f>E39*F39</f>
        <v>0</v>
      </c>
    </row>
    <row r="40" spans="1:7" s="8" customFormat="1" ht="30" customHeight="1" thickBot="1">
      <c r="A40" s="153" t="s">
        <v>637</v>
      </c>
      <c r="B40" s="154"/>
      <c r="C40" s="155" t="s">
        <v>658</v>
      </c>
      <c r="D40" s="156"/>
      <c r="E40" s="156"/>
      <c r="F40" s="157"/>
      <c r="G40" s="158"/>
    </row>
    <row r="41" spans="1:7" s="8" customFormat="1" ht="30" customHeight="1" thickBot="1">
      <c r="A41" s="159" t="s">
        <v>637</v>
      </c>
      <c r="B41" s="154"/>
      <c r="C41" s="160" t="s">
        <v>28</v>
      </c>
      <c r="D41" s="156"/>
      <c r="E41" s="156"/>
      <c r="F41" s="157"/>
      <c r="G41" s="158"/>
    </row>
    <row r="42" spans="1:7" s="8" customFormat="1" ht="18" customHeight="1" thickBot="1">
      <c r="A42" s="18"/>
      <c r="B42" s="19"/>
      <c r="C42" s="20" t="s">
        <v>748</v>
      </c>
      <c r="D42" s="21"/>
      <c r="E42" s="21"/>
      <c r="F42" s="22"/>
      <c r="G42" s="23"/>
    </row>
    <row r="43" spans="1:7" s="8" customFormat="1" ht="18" customHeight="1" thickBot="1">
      <c r="A43" s="1">
        <v>130536</v>
      </c>
      <c r="B43" s="56" t="s">
        <v>369</v>
      </c>
      <c r="C43" s="57" t="s">
        <v>1012</v>
      </c>
      <c r="D43" s="38">
        <v>490</v>
      </c>
      <c r="E43" s="38">
        <f>D43-D43*$E$8</f>
        <v>490</v>
      </c>
      <c r="F43" s="40"/>
      <c r="G43" s="6">
        <f>E43*F43</f>
        <v>0</v>
      </c>
    </row>
    <row r="44" spans="1:7" s="8" customFormat="1" ht="30" customHeight="1" thickBot="1">
      <c r="A44" s="159" t="s">
        <v>636</v>
      </c>
      <c r="B44" s="154"/>
      <c r="C44" s="160" t="s">
        <v>643</v>
      </c>
      <c r="D44" s="156"/>
      <c r="E44" s="156"/>
      <c r="F44" s="157"/>
      <c r="G44" s="158"/>
    </row>
    <row r="45" spans="1:7" s="8" customFormat="1" ht="18" customHeight="1" thickBot="1">
      <c r="A45" s="25">
        <v>112785</v>
      </c>
      <c r="B45" s="26" t="s">
        <v>999</v>
      </c>
      <c r="C45" s="81" t="s">
        <v>1000</v>
      </c>
      <c r="D45" s="4">
        <v>1590</v>
      </c>
      <c r="E45" s="4">
        <f>D45-D45*$E$8</f>
        <v>1590</v>
      </c>
      <c r="F45" s="82"/>
      <c r="G45" s="24">
        <f>E45*F45</f>
        <v>0</v>
      </c>
    </row>
    <row r="46" spans="1:7" s="8" customFormat="1" ht="30" customHeight="1" thickBot="1">
      <c r="A46" s="153" t="s">
        <v>638</v>
      </c>
      <c r="B46" s="154"/>
      <c r="C46" s="172" t="s">
        <v>659</v>
      </c>
      <c r="D46" s="156"/>
      <c r="E46" s="156"/>
      <c r="F46" s="157"/>
      <c r="G46" s="158"/>
    </row>
    <row r="47" spans="1:7" s="8" customFormat="1" ht="30" customHeight="1" thickBot="1">
      <c r="A47" s="159" t="s">
        <v>638</v>
      </c>
      <c r="B47" s="154"/>
      <c r="C47" s="159" t="s">
        <v>142</v>
      </c>
      <c r="D47" s="156"/>
      <c r="E47" s="156"/>
      <c r="F47" s="157"/>
      <c r="G47" s="158"/>
    </row>
    <row r="48" spans="1:7" s="8" customFormat="1" ht="18" customHeight="1" thickBot="1">
      <c r="A48" s="61">
        <v>113563</v>
      </c>
      <c r="B48" s="62" t="s">
        <v>871</v>
      </c>
      <c r="C48" s="116" t="s">
        <v>870</v>
      </c>
      <c r="D48" s="64">
        <v>15990</v>
      </c>
      <c r="E48" s="64">
        <f>D48-D48*$E$8</f>
        <v>15990</v>
      </c>
      <c r="F48" s="40"/>
      <c r="G48" s="6">
        <f>E48*F48</f>
        <v>0</v>
      </c>
    </row>
    <row r="49" spans="1:7" s="8" customFormat="1" ht="30" customHeight="1" thickBot="1">
      <c r="A49" s="159" t="s">
        <v>638</v>
      </c>
      <c r="B49" s="154"/>
      <c r="C49" s="159" t="s">
        <v>660</v>
      </c>
      <c r="D49" s="156"/>
      <c r="E49" s="156"/>
      <c r="F49" s="157"/>
      <c r="G49" s="158"/>
    </row>
    <row r="50" spans="1:7" s="8" customFormat="1" ht="18" customHeight="1">
      <c r="A50" s="148">
        <v>760691665059001</v>
      </c>
      <c r="B50" s="60" t="s">
        <v>909</v>
      </c>
      <c r="C50" s="123" t="s">
        <v>910</v>
      </c>
      <c r="D50" s="124">
        <v>1990</v>
      </c>
      <c r="E50" s="125">
        <f aca="true" t="shared" si="2" ref="E50:E74">D50-D50*$E$8</f>
        <v>1990</v>
      </c>
      <c r="F50" s="34"/>
      <c r="G50" s="51">
        <f aca="true" t="shared" si="3" ref="G50:G74">E50*F50</f>
        <v>0</v>
      </c>
    </row>
    <row r="51" spans="1:7" s="8" customFormat="1" ht="18" customHeight="1">
      <c r="A51" s="194">
        <v>800046315059003</v>
      </c>
      <c r="B51" s="120" t="s">
        <v>911</v>
      </c>
      <c r="C51" s="195" t="s">
        <v>912</v>
      </c>
      <c r="D51" s="137">
        <v>7490</v>
      </c>
      <c r="E51" s="196">
        <f t="shared" si="2"/>
        <v>7490</v>
      </c>
      <c r="F51" s="82"/>
      <c r="G51" s="24">
        <f t="shared" si="3"/>
        <v>0</v>
      </c>
    </row>
    <row r="52" spans="1:7" s="8" customFormat="1" ht="18" customHeight="1">
      <c r="A52" s="194">
        <v>800044295059003</v>
      </c>
      <c r="B52" s="120" t="s">
        <v>1055</v>
      </c>
      <c r="C52" s="195" t="s">
        <v>944</v>
      </c>
      <c r="D52" s="137">
        <v>4590</v>
      </c>
      <c r="E52" s="196">
        <f>D52-D52*$E$8</f>
        <v>4590</v>
      </c>
      <c r="F52" s="82"/>
      <c r="G52" s="24">
        <f>E52*F52</f>
        <v>0</v>
      </c>
    </row>
    <row r="53" spans="1:7" s="8" customFormat="1" ht="18" customHeight="1">
      <c r="A53" s="194" t="s">
        <v>913</v>
      </c>
      <c r="B53" s="120" t="s">
        <v>914</v>
      </c>
      <c r="C53" s="195" t="s">
        <v>915</v>
      </c>
      <c r="D53" s="137">
        <v>160</v>
      </c>
      <c r="E53" s="196">
        <f t="shared" si="2"/>
        <v>160</v>
      </c>
      <c r="F53" s="82"/>
      <c r="G53" s="24">
        <f t="shared" si="3"/>
        <v>0</v>
      </c>
    </row>
    <row r="54" spans="1:7" s="8" customFormat="1" ht="18" customHeight="1">
      <c r="A54" s="194" t="s">
        <v>1058</v>
      </c>
      <c r="B54" s="120" t="s">
        <v>1056</v>
      </c>
      <c r="C54" s="195" t="s">
        <v>1057</v>
      </c>
      <c r="D54" s="137">
        <v>170</v>
      </c>
      <c r="E54" s="196">
        <f>D54-D54*$E$8</f>
        <v>170</v>
      </c>
      <c r="F54" s="82"/>
      <c r="G54" s="24">
        <f>E54*F54</f>
        <v>0</v>
      </c>
    </row>
    <row r="55" spans="1:7" s="8" customFormat="1" ht="18" customHeight="1">
      <c r="A55" s="194">
        <v>710821662059037</v>
      </c>
      <c r="B55" s="120" t="s">
        <v>916</v>
      </c>
      <c r="C55" s="195" t="s">
        <v>917</v>
      </c>
      <c r="D55" s="137">
        <v>680</v>
      </c>
      <c r="E55" s="196">
        <f t="shared" si="2"/>
        <v>680</v>
      </c>
      <c r="F55" s="82"/>
      <c r="G55" s="24">
        <f t="shared" si="3"/>
        <v>0</v>
      </c>
    </row>
    <row r="56" spans="1:7" s="8" customFormat="1" ht="18" customHeight="1">
      <c r="A56" s="194">
        <v>710822061559000</v>
      </c>
      <c r="B56" s="120" t="s">
        <v>1054</v>
      </c>
      <c r="C56" s="195" t="s">
        <v>1052</v>
      </c>
      <c r="D56" s="137">
        <v>360</v>
      </c>
      <c r="E56" s="196">
        <f>D56-D56*$E$8</f>
        <v>360</v>
      </c>
      <c r="F56" s="82"/>
      <c r="G56" s="24">
        <f>E56*F56</f>
        <v>0</v>
      </c>
    </row>
    <row r="57" spans="1:7" s="8" customFormat="1" ht="18" customHeight="1">
      <c r="A57" s="194">
        <v>710822065059000</v>
      </c>
      <c r="B57" s="120" t="s">
        <v>918</v>
      </c>
      <c r="C57" s="195" t="s">
        <v>919</v>
      </c>
      <c r="D57" s="137">
        <v>1190</v>
      </c>
      <c r="E57" s="196">
        <f t="shared" si="2"/>
        <v>1190</v>
      </c>
      <c r="F57" s="82"/>
      <c r="G57" s="24">
        <f t="shared" si="3"/>
        <v>0</v>
      </c>
    </row>
    <row r="58" spans="1:7" s="8" customFormat="1" ht="18" customHeight="1">
      <c r="A58" s="194">
        <v>710391662059037</v>
      </c>
      <c r="B58" s="120" t="s">
        <v>920</v>
      </c>
      <c r="C58" s="195" t="s">
        <v>917</v>
      </c>
      <c r="D58" s="137">
        <v>320</v>
      </c>
      <c r="E58" s="196">
        <f t="shared" si="2"/>
        <v>320</v>
      </c>
      <c r="F58" s="82"/>
      <c r="G58" s="24">
        <f t="shared" si="3"/>
        <v>0</v>
      </c>
    </row>
    <row r="59" spans="1:7" s="8" customFormat="1" ht="18" customHeight="1">
      <c r="A59" s="194">
        <v>710394295059073</v>
      </c>
      <c r="B59" s="120" t="s">
        <v>921</v>
      </c>
      <c r="C59" s="195" t="s">
        <v>922</v>
      </c>
      <c r="D59" s="137">
        <v>3890</v>
      </c>
      <c r="E59" s="196">
        <f t="shared" si="2"/>
        <v>3890</v>
      </c>
      <c r="F59" s="82"/>
      <c r="G59" s="24">
        <f t="shared" si="3"/>
        <v>0</v>
      </c>
    </row>
    <row r="60" spans="1:7" s="8" customFormat="1" ht="18" customHeight="1">
      <c r="A60" s="194">
        <v>710393062559074</v>
      </c>
      <c r="B60" s="120" t="s">
        <v>923</v>
      </c>
      <c r="C60" s="195" t="s">
        <v>924</v>
      </c>
      <c r="D60" s="137">
        <v>1270</v>
      </c>
      <c r="E60" s="196">
        <f t="shared" si="2"/>
        <v>1270</v>
      </c>
      <c r="F60" s="82"/>
      <c r="G60" s="24">
        <f t="shared" si="3"/>
        <v>0</v>
      </c>
    </row>
    <row r="61" spans="1:7" s="8" customFormat="1" ht="18" customHeight="1">
      <c r="A61" s="194">
        <v>710392061559037</v>
      </c>
      <c r="B61" s="120" t="s">
        <v>1053</v>
      </c>
      <c r="C61" s="195" t="s">
        <v>1052</v>
      </c>
      <c r="D61" s="137">
        <v>540</v>
      </c>
      <c r="E61" s="196">
        <f>D61-D61*$E$8</f>
        <v>540</v>
      </c>
      <c r="F61" s="82"/>
      <c r="G61" s="24">
        <f>E61*F61</f>
        <v>0</v>
      </c>
    </row>
    <row r="62" spans="1:7" s="8" customFormat="1" ht="18" customHeight="1">
      <c r="A62" s="194">
        <v>710392065059037</v>
      </c>
      <c r="B62" s="120" t="s">
        <v>925</v>
      </c>
      <c r="C62" s="195" t="s">
        <v>919</v>
      </c>
      <c r="D62" s="137">
        <v>1790</v>
      </c>
      <c r="E62" s="196">
        <f t="shared" si="2"/>
        <v>1790</v>
      </c>
      <c r="F62" s="82"/>
      <c r="G62" s="24">
        <f t="shared" si="3"/>
        <v>0</v>
      </c>
    </row>
    <row r="63" spans="1:7" s="8" customFormat="1" ht="18" customHeight="1">
      <c r="A63" s="194">
        <v>765001662059007</v>
      </c>
      <c r="B63" s="120" t="s">
        <v>926</v>
      </c>
      <c r="C63" s="195" t="s">
        <v>927</v>
      </c>
      <c r="D63" s="137">
        <v>1140</v>
      </c>
      <c r="E63" s="196">
        <f t="shared" si="2"/>
        <v>1140</v>
      </c>
      <c r="F63" s="82"/>
      <c r="G63" s="24">
        <f t="shared" si="3"/>
        <v>0</v>
      </c>
    </row>
    <row r="64" spans="1:7" s="8" customFormat="1" ht="18" customHeight="1">
      <c r="A64" s="194">
        <v>765001663059014</v>
      </c>
      <c r="B64" s="120" t="s">
        <v>928</v>
      </c>
      <c r="C64" s="195" t="s">
        <v>929</v>
      </c>
      <c r="D64" s="137">
        <v>2340</v>
      </c>
      <c r="E64" s="196">
        <f t="shared" si="2"/>
        <v>2340</v>
      </c>
      <c r="F64" s="82"/>
      <c r="G64" s="24">
        <f t="shared" si="3"/>
        <v>0</v>
      </c>
    </row>
    <row r="65" spans="1:7" s="8" customFormat="1" ht="18" customHeight="1">
      <c r="A65" s="194">
        <v>765001665059014</v>
      </c>
      <c r="B65" s="120" t="s">
        <v>930</v>
      </c>
      <c r="C65" s="195" t="s">
        <v>931</v>
      </c>
      <c r="D65" s="137">
        <v>3890</v>
      </c>
      <c r="E65" s="196">
        <f t="shared" si="2"/>
        <v>3890</v>
      </c>
      <c r="F65" s="82"/>
      <c r="G65" s="24">
        <f t="shared" si="3"/>
        <v>0</v>
      </c>
    </row>
    <row r="66" spans="1:7" s="8" customFormat="1" ht="18" customHeight="1">
      <c r="A66" s="194">
        <v>765002062559014</v>
      </c>
      <c r="B66" s="120" t="s">
        <v>932</v>
      </c>
      <c r="C66" s="195" t="s">
        <v>933</v>
      </c>
      <c r="D66" s="137">
        <v>2190</v>
      </c>
      <c r="E66" s="196">
        <f t="shared" si="2"/>
        <v>2190</v>
      </c>
      <c r="F66" s="82"/>
      <c r="G66" s="24">
        <f t="shared" si="3"/>
        <v>0</v>
      </c>
    </row>
    <row r="67" spans="1:7" s="8" customFormat="1" ht="18" customHeight="1">
      <c r="A67" s="194">
        <v>760801662559001</v>
      </c>
      <c r="B67" s="120" t="s">
        <v>934</v>
      </c>
      <c r="C67" s="195" t="s">
        <v>935</v>
      </c>
      <c r="D67" s="137">
        <v>1690</v>
      </c>
      <c r="E67" s="196">
        <f t="shared" si="2"/>
        <v>1690</v>
      </c>
      <c r="F67" s="82"/>
      <c r="G67" s="24">
        <f t="shared" si="3"/>
        <v>0</v>
      </c>
    </row>
    <row r="68" spans="1:7" s="8" customFormat="1" ht="18" customHeight="1">
      <c r="A68" s="194">
        <v>760471665059027</v>
      </c>
      <c r="B68" s="120" t="s">
        <v>936</v>
      </c>
      <c r="C68" s="195" t="s">
        <v>931</v>
      </c>
      <c r="D68" s="137">
        <v>3540</v>
      </c>
      <c r="E68" s="196">
        <f t="shared" si="2"/>
        <v>3540</v>
      </c>
      <c r="F68" s="82"/>
      <c r="G68" s="24">
        <f t="shared" si="3"/>
        <v>0</v>
      </c>
    </row>
    <row r="69" spans="1:7" s="8" customFormat="1" ht="18" customHeight="1">
      <c r="A69" s="194">
        <v>760051665059001</v>
      </c>
      <c r="B69" s="120" t="s">
        <v>1059</v>
      </c>
      <c r="C69" s="195" t="s">
        <v>1060</v>
      </c>
      <c r="D69" s="137">
        <v>2190</v>
      </c>
      <c r="E69" s="196">
        <f>D69-D69*$E$8</f>
        <v>2190</v>
      </c>
      <c r="F69" s="82"/>
      <c r="G69" s="24">
        <f>E69*F69</f>
        <v>0</v>
      </c>
    </row>
    <row r="70" spans="1:7" s="8" customFormat="1" ht="18" customHeight="1">
      <c r="A70" s="194">
        <v>690020001559001</v>
      </c>
      <c r="B70" s="120" t="s">
        <v>937</v>
      </c>
      <c r="C70" s="195" t="s">
        <v>938</v>
      </c>
      <c r="D70" s="137">
        <v>790</v>
      </c>
      <c r="E70" s="196">
        <f t="shared" si="2"/>
        <v>790</v>
      </c>
      <c r="F70" s="82"/>
      <c r="G70" s="24">
        <f t="shared" si="3"/>
        <v>0</v>
      </c>
    </row>
    <row r="71" spans="1:7" s="8" customFormat="1" ht="18" customHeight="1">
      <c r="A71" s="194">
        <v>690020002259001</v>
      </c>
      <c r="B71" s="120" t="s">
        <v>939</v>
      </c>
      <c r="C71" s="195" t="s">
        <v>940</v>
      </c>
      <c r="D71" s="137">
        <v>790</v>
      </c>
      <c r="E71" s="196">
        <f t="shared" si="2"/>
        <v>790</v>
      </c>
      <c r="F71" s="82"/>
      <c r="G71" s="24">
        <f t="shared" si="3"/>
        <v>0</v>
      </c>
    </row>
    <row r="72" spans="1:7" s="8" customFormat="1" ht="18" customHeight="1">
      <c r="A72" s="194">
        <v>802193302159014</v>
      </c>
      <c r="B72" s="120" t="s">
        <v>941</v>
      </c>
      <c r="C72" s="195" t="s">
        <v>942</v>
      </c>
      <c r="D72" s="137">
        <v>1090</v>
      </c>
      <c r="E72" s="196">
        <f t="shared" si="2"/>
        <v>1090</v>
      </c>
      <c r="F72" s="82"/>
      <c r="G72" s="24">
        <f t="shared" si="3"/>
        <v>0</v>
      </c>
    </row>
    <row r="73" spans="1:7" s="8" customFormat="1" ht="18" customHeight="1">
      <c r="A73" s="194">
        <v>7103920625</v>
      </c>
      <c r="B73" s="120" t="s">
        <v>1100</v>
      </c>
      <c r="C73" s="195" t="s">
        <v>1101</v>
      </c>
      <c r="D73" s="137">
        <v>640</v>
      </c>
      <c r="E73" s="196">
        <f>D73-D73*$E$8</f>
        <v>640</v>
      </c>
      <c r="F73" s="82"/>
      <c r="G73" s="24">
        <f>E73*F73</f>
        <v>0</v>
      </c>
    </row>
    <row r="74" spans="1:7" s="8" customFormat="1" ht="18" customHeight="1" thickBot="1">
      <c r="A74" s="194">
        <v>8000342950</v>
      </c>
      <c r="B74" s="120" t="s">
        <v>943</v>
      </c>
      <c r="C74" s="195" t="s">
        <v>944</v>
      </c>
      <c r="D74" s="137">
        <v>3990</v>
      </c>
      <c r="E74" s="196">
        <f t="shared" si="2"/>
        <v>3990</v>
      </c>
      <c r="F74" s="82"/>
      <c r="G74" s="24">
        <f t="shared" si="3"/>
        <v>0</v>
      </c>
    </row>
    <row r="75" spans="1:7" s="8" customFormat="1" ht="30" customHeight="1" thickBot="1">
      <c r="A75" s="153" t="s">
        <v>639</v>
      </c>
      <c r="B75" s="154"/>
      <c r="C75" s="172" t="s">
        <v>752</v>
      </c>
      <c r="D75" s="156"/>
      <c r="E75" s="156"/>
      <c r="F75" s="157"/>
      <c r="G75" s="158"/>
    </row>
    <row r="76" spans="1:7" s="8" customFormat="1" ht="30" customHeight="1" thickBot="1">
      <c r="A76" s="159" t="s">
        <v>639</v>
      </c>
      <c r="B76" s="154"/>
      <c r="C76" s="159" t="s">
        <v>150</v>
      </c>
      <c r="D76" s="156"/>
      <c r="E76" s="156"/>
      <c r="F76" s="157"/>
      <c r="G76" s="158"/>
    </row>
    <row r="77" spans="1:7" s="8" customFormat="1" ht="18" customHeight="1" thickBot="1">
      <c r="A77" s="18"/>
      <c r="B77" s="19"/>
      <c r="C77" s="20" t="s">
        <v>768</v>
      </c>
      <c r="D77" s="21"/>
      <c r="E77" s="21"/>
      <c r="F77" s="22"/>
      <c r="G77" s="23"/>
    </row>
    <row r="78" spans="1:7" s="8" customFormat="1" ht="18" customHeight="1" thickBot="1">
      <c r="A78" s="1">
        <v>126639</v>
      </c>
      <c r="B78" s="56" t="s">
        <v>907</v>
      </c>
      <c r="C78" s="58" t="s">
        <v>908</v>
      </c>
      <c r="D78" s="38">
        <v>490</v>
      </c>
      <c r="E78" s="38">
        <f>D78-D78*$E$8</f>
        <v>490</v>
      </c>
      <c r="F78" s="40"/>
      <c r="G78" s="6">
        <f>E78*F78</f>
        <v>0</v>
      </c>
    </row>
    <row r="79" spans="1:7" s="8" customFormat="1" ht="30" customHeight="1" thickBot="1">
      <c r="A79" s="159" t="s">
        <v>639</v>
      </c>
      <c r="B79" s="154"/>
      <c r="C79" s="159" t="s">
        <v>25</v>
      </c>
      <c r="D79" s="156"/>
      <c r="E79" s="156"/>
      <c r="F79" s="157"/>
      <c r="G79" s="158"/>
    </row>
    <row r="80" spans="1:7" s="8" customFormat="1" ht="18" customHeight="1" thickBot="1">
      <c r="A80" s="49">
        <v>113629</v>
      </c>
      <c r="B80" s="56" t="s">
        <v>905</v>
      </c>
      <c r="C80" s="108" t="s">
        <v>906</v>
      </c>
      <c r="D80" s="38">
        <v>790</v>
      </c>
      <c r="E80" s="4">
        <f>D80-D80*$E$8</f>
        <v>790</v>
      </c>
      <c r="F80" s="40"/>
      <c r="G80" s="6">
        <f>E80*F80</f>
        <v>0</v>
      </c>
    </row>
    <row r="81" spans="1:7" s="8" customFormat="1" ht="30" customHeight="1" thickBot="1">
      <c r="A81" s="159" t="s">
        <v>639</v>
      </c>
      <c r="B81" s="154"/>
      <c r="C81" s="159" t="s">
        <v>872</v>
      </c>
      <c r="D81" s="156"/>
      <c r="E81" s="156"/>
      <c r="F81" s="157"/>
      <c r="G81" s="158"/>
    </row>
    <row r="82" spans="1:7" s="8" customFormat="1" ht="18" customHeight="1" thickBot="1">
      <c r="A82" s="49">
        <v>130933</v>
      </c>
      <c r="B82" s="56" t="s">
        <v>873</v>
      </c>
      <c r="C82" s="108" t="s">
        <v>874</v>
      </c>
      <c r="D82" s="38">
        <v>19990</v>
      </c>
      <c r="E82" s="4">
        <f>D82-D82*$E$8</f>
        <v>19990</v>
      </c>
      <c r="F82" s="40"/>
      <c r="G82" s="6">
        <f>E82*F82</f>
        <v>0</v>
      </c>
    </row>
    <row r="83" spans="1:7" s="8" customFormat="1" ht="30" customHeight="1" thickBot="1">
      <c r="A83" s="159" t="s">
        <v>639</v>
      </c>
      <c r="B83" s="154"/>
      <c r="C83" s="159" t="s">
        <v>475</v>
      </c>
      <c r="D83" s="156"/>
      <c r="E83" s="156"/>
      <c r="F83" s="157"/>
      <c r="G83" s="158"/>
    </row>
    <row r="84" spans="1:7" s="8" customFormat="1" ht="18" customHeight="1" thickBot="1">
      <c r="A84" s="18"/>
      <c r="B84" s="19"/>
      <c r="C84" s="20" t="s">
        <v>753</v>
      </c>
      <c r="D84" s="21"/>
      <c r="E84" s="21"/>
      <c r="F84" s="22"/>
      <c r="G84" s="23"/>
    </row>
    <row r="85" spans="1:7" s="228" customFormat="1" ht="18" customHeight="1">
      <c r="A85" s="221" t="s">
        <v>894</v>
      </c>
      <c r="B85" s="222" t="s">
        <v>875</v>
      </c>
      <c r="C85" s="223" t="s">
        <v>876</v>
      </c>
      <c r="D85" s="224">
        <v>390</v>
      </c>
      <c r="E85" s="225">
        <f>D85-D85*$E$8</f>
        <v>390</v>
      </c>
      <c r="F85" s="226"/>
      <c r="G85" s="227">
        <f>E85*F85</f>
        <v>0</v>
      </c>
    </row>
    <row r="86" spans="1:7" s="228" customFormat="1" ht="18" customHeight="1">
      <c r="A86" s="221" t="s">
        <v>895</v>
      </c>
      <c r="B86" s="229" t="s">
        <v>877</v>
      </c>
      <c r="C86" s="223" t="s">
        <v>876</v>
      </c>
      <c r="D86" s="230">
        <v>390</v>
      </c>
      <c r="E86" s="230">
        <f aca="true" t="shared" si="4" ref="E86:E95">D86-D86*$E$8</f>
        <v>390</v>
      </c>
      <c r="F86" s="231"/>
      <c r="G86" s="230">
        <f aca="true" t="shared" si="5" ref="G86:G95">E86*F86</f>
        <v>0</v>
      </c>
    </row>
    <row r="87" spans="1:7" s="228" customFormat="1" ht="18" customHeight="1">
      <c r="A87" s="221" t="s">
        <v>897</v>
      </c>
      <c r="B87" s="229" t="s">
        <v>898</v>
      </c>
      <c r="C87" s="223" t="s">
        <v>899</v>
      </c>
      <c r="D87" s="230">
        <v>1790</v>
      </c>
      <c r="E87" s="230">
        <f>D87-D87*$E$8</f>
        <v>1790</v>
      </c>
      <c r="F87" s="231"/>
      <c r="G87" s="230">
        <f>E87*F87</f>
        <v>0</v>
      </c>
    </row>
    <row r="88" spans="1:7" s="228" customFormat="1" ht="18" customHeight="1">
      <c r="A88" s="221" t="s">
        <v>900</v>
      </c>
      <c r="B88" s="229" t="s">
        <v>898</v>
      </c>
      <c r="C88" s="223" t="s">
        <v>901</v>
      </c>
      <c r="D88" s="230">
        <v>2990</v>
      </c>
      <c r="E88" s="230">
        <f>D88-D88*$E$8</f>
        <v>2990</v>
      </c>
      <c r="F88" s="231"/>
      <c r="G88" s="230">
        <f>E88*F88</f>
        <v>0</v>
      </c>
    </row>
    <row r="89" spans="1:7" s="228" customFormat="1" ht="18" customHeight="1">
      <c r="A89" s="221" t="s">
        <v>903</v>
      </c>
      <c r="B89" s="229" t="s">
        <v>898</v>
      </c>
      <c r="C89" s="223" t="s">
        <v>902</v>
      </c>
      <c r="D89" s="230">
        <v>3920</v>
      </c>
      <c r="E89" s="230">
        <f>D89-D89*$E$8</f>
        <v>3920</v>
      </c>
      <c r="F89" s="231"/>
      <c r="G89" s="230">
        <f>E89*F89</f>
        <v>0</v>
      </c>
    </row>
    <row r="90" spans="1:7" s="228" customFormat="1" ht="18" customHeight="1">
      <c r="A90" s="221">
        <v>160083</v>
      </c>
      <c r="B90" s="229" t="s">
        <v>882</v>
      </c>
      <c r="C90" s="223" t="s">
        <v>883</v>
      </c>
      <c r="D90" s="230">
        <v>1690</v>
      </c>
      <c r="E90" s="230">
        <f>D90-D90*$E$8</f>
        <v>1690</v>
      </c>
      <c r="F90" s="231"/>
      <c r="G90" s="230">
        <f>E90*F90</f>
        <v>0</v>
      </c>
    </row>
    <row r="91" spans="1:7" s="228" customFormat="1" ht="18" customHeight="1">
      <c r="A91" s="221" t="s">
        <v>878</v>
      </c>
      <c r="B91" s="229" t="s">
        <v>884</v>
      </c>
      <c r="C91" s="223" t="s">
        <v>885</v>
      </c>
      <c r="D91" s="230">
        <v>1990</v>
      </c>
      <c r="E91" s="230">
        <f>D91-D91*$E$8</f>
        <v>1990</v>
      </c>
      <c r="F91" s="231"/>
      <c r="G91" s="232">
        <f>E91*F91</f>
        <v>0</v>
      </c>
    </row>
    <row r="92" spans="1:7" s="228" customFormat="1" ht="18" customHeight="1">
      <c r="A92" s="221" t="s">
        <v>879</v>
      </c>
      <c r="B92" s="229" t="s">
        <v>886</v>
      </c>
      <c r="C92" s="223" t="s">
        <v>887</v>
      </c>
      <c r="D92" s="230">
        <v>1890</v>
      </c>
      <c r="E92" s="230">
        <f t="shared" si="4"/>
        <v>1890</v>
      </c>
      <c r="F92" s="231"/>
      <c r="G92" s="230">
        <f t="shared" si="5"/>
        <v>0</v>
      </c>
    </row>
    <row r="93" spans="1:7" s="228" customFormat="1" ht="18" customHeight="1">
      <c r="A93" s="221" t="s">
        <v>880</v>
      </c>
      <c r="B93" s="229" t="s">
        <v>888</v>
      </c>
      <c r="C93" s="223" t="s">
        <v>889</v>
      </c>
      <c r="D93" s="230">
        <v>1000</v>
      </c>
      <c r="E93" s="230">
        <f t="shared" si="4"/>
        <v>1000</v>
      </c>
      <c r="F93" s="231"/>
      <c r="G93" s="230">
        <f t="shared" si="5"/>
        <v>0</v>
      </c>
    </row>
    <row r="94" spans="1:7" s="228" customFormat="1" ht="18" customHeight="1">
      <c r="A94" s="221" t="s">
        <v>881</v>
      </c>
      <c r="B94" s="229" t="s">
        <v>890</v>
      </c>
      <c r="C94" s="223" t="s">
        <v>891</v>
      </c>
      <c r="D94" s="230">
        <v>1000</v>
      </c>
      <c r="E94" s="230">
        <f t="shared" si="4"/>
        <v>1000</v>
      </c>
      <c r="F94" s="231"/>
      <c r="G94" s="230">
        <f t="shared" si="5"/>
        <v>0</v>
      </c>
    </row>
    <row r="95" spans="1:7" s="228" customFormat="1" ht="18" customHeight="1" thickBot="1">
      <c r="A95" s="221" t="s">
        <v>896</v>
      </c>
      <c r="B95" s="229" t="s">
        <v>892</v>
      </c>
      <c r="C95" s="223" t="s">
        <v>893</v>
      </c>
      <c r="D95" s="230">
        <v>1000</v>
      </c>
      <c r="E95" s="230">
        <f t="shared" si="4"/>
        <v>1000</v>
      </c>
      <c r="F95" s="231"/>
      <c r="G95" s="232">
        <f t="shared" si="5"/>
        <v>0</v>
      </c>
    </row>
    <row r="96" spans="1:7" s="8" customFormat="1" ht="30" customHeight="1" thickBot="1">
      <c r="A96" s="159" t="s">
        <v>639</v>
      </c>
      <c r="B96" s="154"/>
      <c r="C96" s="159" t="s">
        <v>953</v>
      </c>
      <c r="D96" s="156"/>
      <c r="E96" s="156"/>
      <c r="F96" s="157"/>
      <c r="G96" s="158"/>
    </row>
    <row r="97" spans="1:7" s="8" customFormat="1" ht="18" customHeight="1">
      <c r="A97" s="25">
        <v>80005440</v>
      </c>
      <c r="B97" s="30" t="s">
        <v>954</v>
      </c>
      <c r="C97" s="138" t="s">
        <v>141</v>
      </c>
      <c r="D97" s="32">
        <v>180</v>
      </c>
      <c r="E97" s="33">
        <f>D97-D97*$E$8</f>
        <v>180</v>
      </c>
      <c r="F97" s="34"/>
      <c r="G97" s="6">
        <f>E97*F97</f>
        <v>0</v>
      </c>
    </row>
    <row r="98" spans="1:7" s="8" customFormat="1" ht="18" customHeight="1">
      <c r="A98" s="25">
        <v>80005446</v>
      </c>
      <c r="B98" s="36" t="s">
        <v>955</v>
      </c>
      <c r="C98" s="138" t="s">
        <v>141</v>
      </c>
      <c r="D98" s="4">
        <v>190</v>
      </c>
      <c r="E98" s="4">
        <f aca="true" t="shared" si="6" ref="E98:E107">D98-D98*$E$8</f>
        <v>190</v>
      </c>
      <c r="F98" s="82"/>
      <c r="G98" s="4">
        <f aca="true" t="shared" si="7" ref="G98:G107">E98*F98</f>
        <v>0</v>
      </c>
    </row>
    <row r="99" spans="1:7" s="8" customFormat="1" ht="18" customHeight="1">
      <c r="A99" s="25">
        <v>80005454</v>
      </c>
      <c r="B99" s="36" t="s">
        <v>956</v>
      </c>
      <c r="C99" s="138" t="s">
        <v>141</v>
      </c>
      <c r="D99" s="4">
        <v>140</v>
      </c>
      <c r="E99" s="4">
        <f t="shared" si="6"/>
        <v>140</v>
      </c>
      <c r="F99" s="82"/>
      <c r="G99" s="4">
        <f t="shared" si="7"/>
        <v>0</v>
      </c>
    </row>
    <row r="100" spans="1:7" s="8" customFormat="1" ht="18" customHeight="1">
      <c r="A100" s="25">
        <v>80005450</v>
      </c>
      <c r="B100" s="36" t="s">
        <v>957</v>
      </c>
      <c r="C100" s="138" t="s">
        <v>141</v>
      </c>
      <c r="D100" s="4">
        <v>70</v>
      </c>
      <c r="E100" s="4">
        <f t="shared" si="6"/>
        <v>70</v>
      </c>
      <c r="F100" s="82"/>
      <c r="G100" s="4">
        <f t="shared" si="7"/>
        <v>0</v>
      </c>
    </row>
    <row r="101" spans="1:7" s="8" customFormat="1" ht="18" customHeight="1">
      <c r="A101" s="25">
        <v>80005611</v>
      </c>
      <c r="B101" s="36" t="s">
        <v>958</v>
      </c>
      <c r="C101" s="138" t="s">
        <v>959</v>
      </c>
      <c r="D101" s="4">
        <v>290</v>
      </c>
      <c r="E101" s="4">
        <f t="shared" si="6"/>
        <v>290</v>
      </c>
      <c r="F101" s="82"/>
      <c r="G101" s="4">
        <f t="shared" si="7"/>
        <v>0</v>
      </c>
    </row>
    <row r="102" spans="1:7" s="8" customFormat="1" ht="18" customHeight="1">
      <c r="A102" s="25">
        <v>80005639</v>
      </c>
      <c r="B102" s="36" t="s">
        <v>960</v>
      </c>
      <c r="C102" s="138" t="s">
        <v>141</v>
      </c>
      <c r="D102" s="4">
        <v>320</v>
      </c>
      <c r="E102" s="4">
        <f t="shared" si="6"/>
        <v>320</v>
      </c>
      <c r="F102" s="82"/>
      <c r="G102" s="4">
        <f t="shared" si="7"/>
        <v>0</v>
      </c>
    </row>
    <row r="103" spans="1:7" s="8" customFormat="1" ht="18" customHeight="1">
      <c r="A103" s="25">
        <v>80002621</v>
      </c>
      <c r="B103" s="36" t="s">
        <v>961</v>
      </c>
      <c r="C103" s="138" t="s">
        <v>141</v>
      </c>
      <c r="D103" s="4">
        <v>760</v>
      </c>
      <c r="E103" s="4">
        <f t="shared" si="6"/>
        <v>760</v>
      </c>
      <c r="F103" s="82"/>
      <c r="G103" s="38">
        <f t="shared" si="7"/>
        <v>0</v>
      </c>
    </row>
    <row r="104" spans="1:7" s="8" customFormat="1" ht="18" customHeight="1">
      <c r="A104" s="25">
        <v>80005621</v>
      </c>
      <c r="B104" s="36" t="s">
        <v>962</v>
      </c>
      <c r="C104" s="138" t="s">
        <v>141</v>
      </c>
      <c r="D104" s="4">
        <v>330</v>
      </c>
      <c r="E104" s="4">
        <f t="shared" si="6"/>
        <v>330</v>
      </c>
      <c r="F104" s="82"/>
      <c r="G104" s="4">
        <f t="shared" si="7"/>
        <v>0</v>
      </c>
    </row>
    <row r="105" spans="1:7" s="8" customFormat="1" ht="18" customHeight="1">
      <c r="A105" s="25">
        <v>80005793</v>
      </c>
      <c r="B105" s="36" t="s">
        <v>963</v>
      </c>
      <c r="C105" s="138" t="s">
        <v>141</v>
      </c>
      <c r="D105" s="4">
        <v>1390</v>
      </c>
      <c r="E105" s="4">
        <f t="shared" si="6"/>
        <v>1390</v>
      </c>
      <c r="F105" s="82"/>
      <c r="G105" s="4">
        <f t="shared" si="7"/>
        <v>0</v>
      </c>
    </row>
    <row r="106" spans="1:7" s="8" customFormat="1" ht="18" customHeight="1">
      <c r="A106" s="25">
        <v>80005704</v>
      </c>
      <c r="B106" s="36" t="s">
        <v>964</v>
      </c>
      <c r="C106" s="138" t="s">
        <v>141</v>
      </c>
      <c r="D106" s="4">
        <v>850</v>
      </c>
      <c r="E106" s="4">
        <f t="shared" si="6"/>
        <v>850</v>
      </c>
      <c r="F106" s="82"/>
      <c r="G106" s="4">
        <f t="shared" si="7"/>
        <v>0</v>
      </c>
    </row>
    <row r="107" spans="1:7" s="8" customFormat="1" ht="18" customHeight="1">
      <c r="A107" s="25">
        <v>80005662</v>
      </c>
      <c r="B107" s="36" t="s">
        <v>965</v>
      </c>
      <c r="C107" s="138" t="s">
        <v>141</v>
      </c>
      <c r="D107" s="4">
        <v>1120</v>
      </c>
      <c r="E107" s="4">
        <f t="shared" si="6"/>
        <v>1120</v>
      </c>
      <c r="F107" s="82"/>
      <c r="G107" s="38">
        <f t="shared" si="7"/>
        <v>0</v>
      </c>
    </row>
    <row r="108" spans="1:7" s="8" customFormat="1" ht="18" customHeight="1">
      <c r="A108" s="25">
        <v>80005656</v>
      </c>
      <c r="B108" s="36" t="s">
        <v>966</v>
      </c>
      <c r="C108" s="50" t="s">
        <v>141</v>
      </c>
      <c r="D108" s="38">
        <v>530</v>
      </c>
      <c r="E108" s="39">
        <f>D108-D108*$E$8</f>
        <v>530</v>
      </c>
      <c r="F108" s="40"/>
      <c r="G108" s="6">
        <f>E108*F108</f>
        <v>0</v>
      </c>
    </row>
    <row r="109" spans="1:7" s="8" customFormat="1" ht="18" customHeight="1">
      <c r="A109" s="25">
        <v>80005615</v>
      </c>
      <c r="B109" s="36" t="s">
        <v>967</v>
      </c>
      <c r="C109" s="138" t="s">
        <v>141</v>
      </c>
      <c r="D109" s="4">
        <v>480</v>
      </c>
      <c r="E109" s="4">
        <f aca="true" t="shared" si="8" ref="E109:E118">D109-D109*$E$8</f>
        <v>480</v>
      </c>
      <c r="F109" s="82"/>
      <c r="G109" s="4">
        <f aca="true" t="shared" si="9" ref="G109:G118">E109*F109</f>
        <v>0</v>
      </c>
    </row>
    <row r="110" spans="1:7" s="8" customFormat="1" ht="18" customHeight="1">
      <c r="A110" s="25">
        <v>80005447</v>
      </c>
      <c r="B110" s="36" t="s">
        <v>968</v>
      </c>
      <c r="C110" s="138" t="s">
        <v>141</v>
      </c>
      <c r="D110" s="4">
        <v>420</v>
      </c>
      <c r="E110" s="4">
        <f t="shared" si="8"/>
        <v>420</v>
      </c>
      <c r="F110" s="82"/>
      <c r="G110" s="4">
        <f t="shared" si="9"/>
        <v>0</v>
      </c>
    </row>
    <row r="111" spans="1:7" s="8" customFormat="1" ht="18" customHeight="1">
      <c r="A111" s="25">
        <v>80005430</v>
      </c>
      <c r="B111" s="36" t="s">
        <v>969</v>
      </c>
      <c r="C111" s="138" t="s">
        <v>141</v>
      </c>
      <c r="D111" s="4">
        <v>160</v>
      </c>
      <c r="E111" s="4">
        <f t="shared" si="8"/>
        <v>160</v>
      </c>
      <c r="F111" s="82"/>
      <c r="G111" s="4">
        <f t="shared" si="9"/>
        <v>0</v>
      </c>
    </row>
    <row r="112" spans="1:7" s="8" customFormat="1" ht="18" customHeight="1">
      <c r="A112" s="25">
        <v>80005606</v>
      </c>
      <c r="B112" s="36" t="s">
        <v>970</v>
      </c>
      <c r="C112" s="138" t="s">
        <v>141</v>
      </c>
      <c r="D112" s="4">
        <v>1490</v>
      </c>
      <c r="E112" s="4">
        <f t="shared" si="8"/>
        <v>1490</v>
      </c>
      <c r="F112" s="82"/>
      <c r="G112" s="4">
        <f t="shared" si="9"/>
        <v>0</v>
      </c>
    </row>
    <row r="113" spans="1:7" s="8" customFormat="1" ht="18" customHeight="1">
      <c r="A113" s="25">
        <v>80005054</v>
      </c>
      <c r="B113" s="36" t="s">
        <v>971</v>
      </c>
      <c r="C113" s="138" t="s">
        <v>141</v>
      </c>
      <c r="D113" s="4">
        <v>190</v>
      </c>
      <c r="E113" s="4">
        <f t="shared" si="8"/>
        <v>190</v>
      </c>
      <c r="F113" s="82"/>
      <c r="G113" s="38">
        <f t="shared" si="9"/>
        <v>0</v>
      </c>
    </row>
    <row r="114" spans="1:7" s="8" customFormat="1" ht="18" customHeight="1">
      <c r="A114" s="25">
        <v>80005437</v>
      </c>
      <c r="B114" s="36" t="s">
        <v>972</v>
      </c>
      <c r="C114" s="138" t="s">
        <v>141</v>
      </c>
      <c r="D114" s="4">
        <v>110</v>
      </c>
      <c r="E114" s="4">
        <f t="shared" si="8"/>
        <v>110</v>
      </c>
      <c r="F114" s="82"/>
      <c r="G114" s="4">
        <f t="shared" si="9"/>
        <v>0</v>
      </c>
    </row>
    <row r="115" spans="1:7" s="8" customFormat="1" ht="18" customHeight="1">
      <c r="A115" s="25">
        <v>80005040</v>
      </c>
      <c r="B115" s="36" t="s">
        <v>973</v>
      </c>
      <c r="C115" s="138" t="s">
        <v>141</v>
      </c>
      <c r="D115" s="4">
        <v>190</v>
      </c>
      <c r="E115" s="4">
        <f t="shared" si="8"/>
        <v>190</v>
      </c>
      <c r="F115" s="82"/>
      <c r="G115" s="4">
        <f t="shared" si="9"/>
        <v>0</v>
      </c>
    </row>
    <row r="116" spans="1:7" s="8" customFormat="1" ht="18" customHeight="1">
      <c r="A116" s="25">
        <v>80005442</v>
      </c>
      <c r="B116" s="244" t="s">
        <v>1098</v>
      </c>
      <c r="C116" s="138" t="s">
        <v>141</v>
      </c>
      <c r="D116" s="4">
        <v>180</v>
      </c>
      <c r="E116" s="4">
        <f>D116-D116*$E$8</f>
        <v>180</v>
      </c>
      <c r="F116" s="82"/>
      <c r="G116" s="4">
        <f>E116*F116</f>
        <v>0</v>
      </c>
    </row>
    <row r="117" spans="1:7" s="8" customFormat="1" ht="18" customHeight="1">
      <c r="A117" s="25">
        <v>80005457</v>
      </c>
      <c r="B117" s="36" t="s">
        <v>974</v>
      </c>
      <c r="C117" s="138" t="s">
        <v>141</v>
      </c>
      <c r="D117" s="4">
        <v>570</v>
      </c>
      <c r="E117" s="4">
        <f t="shared" si="8"/>
        <v>570</v>
      </c>
      <c r="F117" s="82"/>
      <c r="G117" s="4">
        <f t="shared" si="9"/>
        <v>0</v>
      </c>
    </row>
    <row r="118" spans="1:7" s="8" customFormat="1" ht="18" customHeight="1">
      <c r="A118" s="25">
        <v>80005427</v>
      </c>
      <c r="B118" s="36" t="s">
        <v>975</v>
      </c>
      <c r="C118" s="138" t="s">
        <v>141</v>
      </c>
      <c r="D118" s="4">
        <v>460</v>
      </c>
      <c r="E118" s="4">
        <f t="shared" si="8"/>
        <v>460</v>
      </c>
      <c r="F118" s="82"/>
      <c r="G118" s="38">
        <f t="shared" si="9"/>
        <v>0</v>
      </c>
    </row>
    <row r="119" spans="1:7" s="8" customFormat="1" ht="18" customHeight="1">
      <c r="A119" s="25">
        <v>80005699</v>
      </c>
      <c r="B119" s="36" t="s">
        <v>976</v>
      </c>
      <c r="C119" s="50" t="s">
        <v>141</v>
      </c>
      <c r="D119" s="38">
        <v>100</v>
      </c>
      <c r="E119" s="39">
        <f>D119-D119*$E$8</f>
        <v>100</v>
      </c>
      <c r="F119" s="40"/>
      <c r="G119" s="6">
        <f>E119*F119</f>
        <v>0</v>
      </c>
    </row>
    <row r="120" spans="1:7" s="8" customFormat="1" ht="18" customHeight="1">
      <c r="A120" s="25">
        <v>80005042</v>
      </c>
      <c r="B120" s="36" t="s">
        <v>977</v>
      </c>
      <c r="C120" s="138" t="s">
        <v>978</v>
      </c>
      <c r="D120" s="4">
        <v>150</v>
      </c>
      <c r="E120" s="4">
        <f aca="true" t="shared" si="10" ref="E120:E130">D120-D120*$E$8</f>
        <v>150</v>
      </c>
      <c r="F120" s="82"/>
      <c r="G120" s="4">
        <f aca="true" t="shared" si="11" ref="G120:G130">E120*F120</f>
        <v>0</v>
      </c>
    </row>
    <row r="121" spans="1:7" s="8" customFormat="1" ht="18" customHeight="1">
      <c r="A121" s="25">
        <v>80005044</v>
      </c>
      <c r="B121" s="36" t="s">
        <v>977</v>
      </c>
      <c r="C121" s="138" t="s">
        <v>979</v>
      </c>
      <c r="D121" s="4">
        <v>180</v>
      </c>
      <c r="E121" s="4">
        <f t="shared" si="10"/>
        <v>180</v>
      </c>
      <c r="F121" s="82"/>
      <c r="G121" s="4">
        <f t="shared" si="11"/>
        <v>0</v>
      </c>
    </row>
    <row r="122" spans="1:7" s="8" customFormat="1" ht="18" customHeight="1">
      <c r="A122" s="25">
        <v>80003020</v>
      </c>
      <c r="B122" s="36" t="s">
        <v>977</v>
      </c>
      <c r="C122" s="138" t="s">
        <v>980</v>
      </c>
      <c r="D122" s="4">
        <v>100</v>
      </c>
      <c r="E122" s="4">
        <f t="shared" si="10"/>
        <v>100</v>
      </c>
      <c r="F122" s="82"/>
      <c r="G122" s="4">
        <f t="shared" si="11"/>
        <v>0</v>
      </c>
    </row>
    <row r="123" spans="1:7" s="8" customFormat="1" ht="18" customHeight="1">
      <c r="A123" s="25">
        <v>80043001</v>
      </c>
      <c r="B123" s="244" t="s">
        <v>1099</v>
      </c>
      <c r="C123" s="138" t="s">
        <v>141</v>
      </c>
      <c r="D123" s="4">
        <v>150</v>
      </c>
      <c r="E123" s="4">
        <f>D123-D123*$E$8</f>
        <v>150</v>
      </c>
      <c r="F123" s="82"/>
      <c r="G123" s="4">
        <f>E123*F123</f>
        <v>0</v>
      </c>
    </row>
    <row r="124" spans="1:7" s="8" customFormat="1" ht="18" customHeight="1">
      <c r="A124" s="25">
        <v>80005041</v>
      </c>
      <c r="B124" s="36" t="s">
        <v>981</v>
      </c>
      <c r="C124" s="138" t="s">
        <v>979</v>
      </c>
      <c r="D124" s="4">
        <v>180</v>
      </c>
      <c r="E124" s="4">
        <f t="shared" si="10"/>
        <v>180</v>
      </c>
      <c r="F124" s="82"/>
      <c r="G124" s="4">
        <f t="shared" si="11"/>
        <v>0</v>
      </c>
    </row>
    <row r="125" spans="1:7" s="8" customFormat="1" ht="18" customHeight="1">
      <c r="A125" s="25">
        <v>80005070</v>
      </c>
      <c r="B125" s="36" t="s">
        <v>982</v>
      </c>
      <c r="C125" s="138" t="s">
        <v>141</v>
      </c>
      <c r="D125" s="4">
        <v>260</v>
      </c>
      <c r="E125" s="4">
        <f t="shared" si="10"/>
        <v>260</v>
      </c>
      <c r="F125" s="82"/>
      <c r="G125" s="4">
        <f t="shared" si="11"/>
        <v>0</v>
      </c>
    </row>
    <row r="126" spans="1:7" s="8" customFormat="1" ht="18" customHeight="1">
      <c r="A126" s="25">
        <v>80005405</v>
      </c>
      <c r="B126" s="36" t="s">
        <v>983</v>
      </c>
      <c r="C126" s="138" t="s">
        <v>141</v>
      </c>
      <c r="D126" s="4">
        <v>75</v>
      </c>
      <c r="E126" s="4">
        <f t="shared" si="10"/>
        <v>75</v>
      </c>
      <c r="F126" s="82"/>
      <c r="G126" s="38">
        <f t="shared" si="11"/>
        <v>0</v>
      </c>
    </row>
    <row r="127" spans="1:7" s="8" customFormat="1" ht="18" customHeight="1">
      <c r="A127" s="25">
        <v>80005408</v>
      </c>
      <c r="B127" s="36" t="s">
        <v>984</v>
      </c>
      <c r="C127" s="138" t="s">
        <v>141</v>
      </c>
      <c r="D127" s="4">
        <v>240</v>
      </c>
      <c r="E127" s="4">
        <f t="shared" si="10"/>
        <v>240</v>
      </c>
      <c r="F127" s="82"/>
      <c r="G127" s="4">
        <f t="shared" si="11"/>
        <v>0</v>
      </c>
    </row>
    <row r="128" spans="1:7" s="8" customFormat="1" ht="18" customHeight="1">
      <c r="A128" s="25">
        <v>80043407</v>
      </c>
      <c r="B128" s="36" t="s">
        <v>985</v>
      </c>
      <c r="C128" s="138" t="s">
        <v>141</v>
      </c>
      <c r="D128" s="4">
        <v>160</v>
      </c>
      <c r="E128" s="4">
        <f t="shared" si="10"/>
        <v>160</v>
      </c>
      <c r="F128" s="82"/>
      <c r="G128" s="4">
        <f t="shared" si="11"/>
        <v>0</v>
      </c>
    </row>
    <row r="129" spans="1:7" s="8" customFormat="1" ht="18" customHeight="1">
      <c r="A129" s="25">
        <v>80005445</v>
      </c>
      <c r="B129" s="36" t="s">
        <v>986</v>
      </c>
      <c r="C129" s="138" t="s">
        <v>141</v>
      </c>
      <c r="D129" s="4">
        <v>70</v>
      </c>
      <c r="E129" s="4">
        <f t="shared" si="10"/>
        <v>70</v>
      </c>
      <c r="F129" s="82"/>
      <c r="G129" s="4">
        <f t="shared" si="11"/>
        <v>0</v>
      </c>
    </row>
    <row r="130" spans="1:7" s="8" customFormat="1" ht="18" customHeight="1">
      <c r="A130" s="25">
        <v>80005436</v>
      </c>
      <c r="B130" s="36" t="s">
        <v>987</v>
      </c>
      <c r="C130" s="138" t="s">
        <v>141</v>
      </c>
      <c r="D130" s="4">
        <v>90</v>
      </c>
      <c r="E130" s="4">
        <f t="shared" si="10"/>
        <v>90</v>
      </c>
      <c r="F130" s="82"/>
      <c r="G130" s="38">
        <f t="shared" si="11"/>
        <v>0</v>
      </c>
    </row>
    <row r="131" spans="1:7" s="8" customFormat="1" ht="18" customHeight="1">
      <c r="A131" s="25">
        <v>80005433</v>
      </c>
      <c r="B131" s="244" t="s">
        <v>1097</v>
      </c>
      <c r="C131" s="138" t="s">
        <v>141</v>
      </c>
      <c r="D131" s="4">
        <v>120</v>
      </c>
      <c r="E131" s="4">
        <f>D131-D131*$E$8</f>
        <v>120</v>
      </c>
      <c r="F131" s="82"/>
      <c r="G131" s="38">
        <f>E131*F131</f>
        <v>0</v>
      </c>
    </row>
    <row r="132" spans="1:7" s="8" customFormat="1" ht="18" customHeight="1">
      <c r="A132" s="25">
        <v>80005432</v>
      </c>
      <c r="B132" s="36" t="s">
        <v>988</v>
      </c>
      <c r="C132" s="138" t="s">
        <v>141</v>
      </c>
      <c r="D132" s="4">
        <v>65</v>
      </c>
      <c r="E132" s="4">
        <f aca="true" t="shared" si="12" ref="E132:E141">D132-D132*$E$8</f>
        <v>65</v>
      </c>
      <c r="F132" s="82"/>
      <c r="G132" s="4">
        <f aca="true" t="shared" si="13" ref="G132:G141">E132*F132</f>
        <v>0</v>
      </c>
    </row>
    <row r="133" spans="1:7" s="8" customFormat="1" ht="18" customHeight="1">
      <c r="A133" s="25">
        <v>80005429</v>
      </c>
      <c r="B133" s="36" t="s">
        <v>989</v>
      </c>
      <c r="C133" s="138" t="s">
        <v>141</v>
      </c>
      <c r="D133" s="4">
        <v>60</v>
      </c>
      <c r="E133" s="4">
        <f t="shared" si="12"/>
        <v>60</v>
      </c>
      <c r="F133" s="82"/>
      <c r="G133" s="4">
        <f t="shared" si="13"/>
        <v>0</v>
      </c>
    </row>
    <row r="134" spans="1:7" s="8" customFormat="1" ht="18" customHeight="1">
      <c r="A134" s="25">
        <v>80005452</v>
      </c>
      <c r="B134" s="36" t="s">
        <v>990</v>
      </c>
      <c r="C134" s="138" t="s">
        <v>141</v>
      </c>
      <c r="D134" s="4">
        <v>90</v>
      </c>
      <c r="E134" s="4">
        <f t="shared" si="12"/>
        <v>90</v>
      </c>
      <c r="F134" s="82"/>
      <c r="G134" s="4">
        <f t="shared" si="13"/>
        <v>0</v>
      </c>
    </row>
    <row r="135" spans="1:7" s="8" customFormat="1" ht="18" customHeight="1">
      <c r="A135" s="25">
        <v>80005453</v>
      </c>
      <c r="B135" s="36" t="s">
        <v>991</v>
      </c>
      <c r="C135" s="138" t="s">
        <v>141</v>
      </c>
      <c r="D135" s="4">
        <v>100</v>
      </c>
      <c r="E135" s="4">
        <f t="shared" si="12"/>
        <v>100</v>
      </c>
      <c r="F135" s="82"/>
      <c r="G135" s="4">
        <f t="shared" si="13"/>
        <v>0</v>
      </c>
    </row>
    <row r="136" spans="1:7" s="8" customFormat="1" ht="18" customHeight="1">
      <c r="A136" s="25">
        <v>80005043</v>
      </c>
      <c r="B136" s="36" t="s">
        <v>992</v>
      </c>
      <c r="C136" s="138" t="s">
        <v>141</v>
      </c>
      <c r="D136" s="4">
        <v>160</v>
      </c>
      <c r="E136" s="4">
        <f t="shared" si="12"/>
        <v>160</v>
      </c>
      <c r="F136" s="82"/>
      <c r="G136" s="4">
        <f t="shared" si="13"/>
        <v>0</v>
      </c>
    </row>
    <row r="137" spans="1:7" s="8" customFormat="1" ht="18" customHeight="1">
      <c r="A137" s="25">
        <v>80005045</v>
      </c>
      <c r="B137" s="36" t="s">
        <v>993</v>
      </c>
      <c r="C137" s="138" t="s">
        <v>141</v>
      </c>
      <c r="D137" s="4">
        <v>190</v>
      </c>
      <c r="E137" s="4">
        <f t="shared" si="12"/>
        <v>190</v>
      </c>
      <c r="F137" s="82"/>
      <c r="G137" s="38">
        <f t="shared" si="13"/>
        <v>0</v>
      </c>
    </row>
    <row r="138" spans="1:7" s="8" customFormat="1" ht="18" customHeight="1">
      <c r="A138" s="25">
        <v>80005024</v>
      </c>
      <c r="B138" s="36" t="s">
        <v>994</v>
      </c>
      <c r="C138" s="138" t="s">
        <v>141</v>
      </c>
      <c r="D138" s="4">
        <v>190</v>
      </c>
      <c r="E138" s="4">
        <f t="shared" si="12"/>
        <v>190</v>
      </c>
      <c r="F138" s="82"/>
      <c r="G138" s="4">
        <f t="shared" si="13"/>
        <v>0</v>
      </c>
    </row>
    <row r="139" spans="1:7" s="8" customFormat="1" ht="18" customHeight="1">
      <c r="A139" s="25">
        <v>80005029</v>
      </c>
      <c r="B139" s="36" t="s">
        <v>995</v>
      </c>
      <c r="C139" s="138" t="s">
        <v>141</v>
      </c>
      <c r="D139" s="4">
        <v>200</v>
      </c>
      <c r="E139" s="4">
        <f t="shared" si="12"/>
        <v>200</v>
      </c>
      <c r="F139" s="82"/>
      <c r="G139" s="4">
        <f t="shared" si="13"/>
        <v>0</v>
      </c>
    </row>
    <row r="140" spans="1:7" s="8" customFormat="1" ht="18" customHeight="1">
      <c r="A140" s="25">
        <v>80005434</v>
      </c>
      <c r="B140" s="36" t="s">
        <v>996</v>
      </c>
      <c r="C140" s="138" t="s">
        <v>141</v>
      </c>
      <c r="D140" s="4">
        <v>150</v>
      </c>
      <c r="E140" s="4">
        <f t="shared" si="12"/>
        <v>150</v>
      </c>
      <c r="F140" s="82"/>
      <c r="G140" s="4">
        <f t="shared" si="13"/>
        <v>0</v>
      </c>
    </row>
    <row r="141" spans="1:7" s="8" customFormat="1" ht="18" customHeight="1">
      <c r="A141" s="25">
        <v>80005451</v>
      </c>
      <c r="B141" s="36" t="s">
        <v>997</v>
      </c>
      <c r="C141" s="138" t="s">
        <v>141</v>
      </c>
      <c r="D141" s="4">
        <v>100</v>
      </c>
      <c r="E141" s="4">
        <f t="shared" si="12"/>
        <v>100</v>
      </c>
      <c r="F141" s="82"/>
      <c r="G141" s="38">
        <f t="shared" si="13"/>
        <v>0</v>
      </c>
    </row>
    <row r="142" spans="1:7" s="8" customFormat="1" ht="18" customHeight="1">
      <c r="A142" s="25">
        <v>80005047</v>
      </c>
      <c r="B142" s="244" t="s">
        <v>1096</v>
      </c>
      <c r="C142" s="138" t="s">
        <v>141</v>
      </c>
      <c r="D142" s="4">
        <v>230</v>
      </c>
      <c r="E142" s="4">
        <f>D142-D142*$E$8</f>
        <v>230</v>
      </c>
      <c r="F142" s="82"/>
      <c r="G142" s="38">
        <f>E142*F142</f>
        <v>0</v>
      </c>
    </row>
    <row r="143" spans="1:7" s="8" customFormat="1" ht="18" customHeight="1" thickBot="1">
      <c r="A143" s="25">
        <v>80005046</v>
      </c>
      <c r="B143" s="36" t="s">
        <v>998</v>
      </c>
      <c r="C143" s="50" t="s">
        <v>141</v>
      </c>
      <c r="D143" s="38">
        <v>190</v>
      </c>
      <c r="E143" s="39">
        <f>D143-D143*$E$8</f>
        <v>190</v>
      </c>
      <c r="F143" s="40"/>
      <c r="G143" s="6">
        <f>E143*F143</f>
        <v>0</v>
      </c>
    </row>
    <row r="144" spans="1:7" s="8" customFormat="1" ht="30" customHeight="1" thickBot="1">
      <c r="A144" s="153"/>
      <c r="B144" s="154"/>
      <c r="C144" s="172" t="s">
        <v>662</v>
      </c>
      <c r="D144" s="156"/>
      <c r="E144" s="156"/>
      <c r="F144" s="157"/>
      <c r="G144" s="158"/>
    </row>
    <row r="145" spans="1:7" s="8" customFormat="1" ht="30" customHeight="1" thickBot="1">
      <c r="A145" s="191" t="s">
        <v>773</v>
      </c>
      <c r="B145" s="154"/>
      <c r="C145" s="159" t="s">
        <v>665</v>
      </c>
      <c r="D145" s="156"/>
      <c r="E145" s="156"/>
      <c r="F145" s="157"/>
      <c r="G145" s="158"/>
    </row>
    <row r="146" spans="1:7" s="8" customFormat="1" ht="18" customHeight="1" thickBot="1">
      <c r="A146" s="18"/>
      <c r="B146" s="19"/>
      <c r="C146" s="20" t="s">
        <v>193</v>
      </c>
      <c r="D146" s="21"/>
      <c r="E146" s="21"/>
      <c r="F146" s="22"/>
      <c r="G146" s="23"/>
    </row>
    <row r="147" spans="1:7" s="8" customFormat="1" ht="18" customHeight="1" thickBot="1">
      <c r="A147" s="42">
        <v>112968</v>
      </c>
      <c r="B147" s="68" t="s">
        <v>1013</v>
      </c>
      <c r="C147" s="208" t="s">
        <v>1014</v>
      </c>
      <c r="D147" s="45">
        <v>4590</v>
      </c>
      <c r="E147" s="45">
        <f>D147-D147*$E$8</f>
        <v>4590</v>
      </c>
      <c r="F147" s="47"/>
      <c r="G147" s="53">
        <f>E147*F147</f>
        <v>0</v>
      </c>
    </row>
  </sheetData>
  <sheetProtection autoFilter="0"/>
  <mergeCells count="6">
    <mergeCell ref="D1:G6"/>
    <mergeCell ref="B3:B5"/>
    <mergeCell ref="A7:A8"/>
    <mergeCell ref="B7:B8"/>
    <mergeCell ref="C7:C8"/>
    <mergeCell ref="C1:C6"/>
  </mergeCells>
  <printOptions horizontalCentered="1"/>
  <pageMargins left="0.1968503937007874" right="0.15748031496062992" top="0.4724409448818898" bottom="0.35433070866141736" header="0.2362204724409449" footer="0.07874015748031496"/>
  <pageSetup horizontalDpi="600" verticalDpi="600" orientation="portrait" paperSize="9" scale="39" r:id="rId2"/>
  <headerFooter alignWithMargins="0">
    <oddHeader>&amp;L&amp;"Arial Cyr,полужирный"&amp;16ДЕЙСТВУЕТ СИСТЕМА СКИДОК!!!&amp;R&amp;"Arial Cyr,полужирный"КАЧЕСТВО ДЛЯ ЖИЗНИ!</oddHeader>
    <oddFooter>&amp;C&amp;P&amp;RСрок действия с 01.01.19г.</oddFooter>
  </headerFooter>
  <rowBreaks count="1" manualBreakCount="1">
    <brk id="9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alkomanager</dc:creator>
  <cp:keywords/>
  <dc:description/>
  <cp:lastModifiedBy>Бухгалтер</cp:lastModifiedBy>
  <cp:lastPrinted>2019-08-27T09:50:57Z</cp:lastPrinted>
  <dcterms:created xsi:type="dcterms:W3CDTF">2005-07-18T09:00:39Z</dcterms:created>
  <dcterms:modified xsi:type="dcterms:W3CDTF">2019-09-10T09:34:34Z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